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632" yWindow="972" windowWidth="22932" windowHeight="9504"/>
  </bookViews>
  <sheets>
    <sheet name="LEGENDA" sheetId="14" r:id="rId1"/>
    <sheet name="IPIA - Odontotecnico" sheetId="4" r:id="rId2"/>
    <sheet name="IPIA - Serv x Sanità Assist Soc" sheetId="3" r:id="rId3"/>
    <sheet name="IPIA - Manut ed Assist tec" sheetId="1" r:id="rId4"/>
    <sheet name="IPIA - Ind Art x Made in Italy" sheetId="2" r:id="rId5"/>
    <sheet name="ITIS - Biennio Comune" sheetId="6" r:id="rId6"/>
    <sheet name="ITIS - Triennio Insegnam Comuni" sheetId="11" r:id="rId7"/>
    <sheet name="ITIS - Meccanica e Meccatronica" sheetId="7" r:id="rId8"/>
    <sheet name="ITIS - Logistica" sheetId="8" r:id="rId9"/>
    <sheet name="ITIS - Elettronica" sheetId="9" r:id="rId10"/>
    <sheet name="ITIS - Informatica" sheetId="10" r:id="rId11"/>
    <sheet name="ITIS - Bio Ambientali" sheetId="12" r:id="rId12"/>
    <sheet name="ITIS - Bio Sanitarie" sheetId="13" r:id="rId13"/>
  </sheets>
  <calcPr calcId="125725"/>
</workbook>
</file>

<file path=xl/calcChain.xml><?xml version="1.0" encoding="utf-8"?>
<calcChain xmlns="http://schemas.openxmlformats.org/spreadsheetml/2006/main">
  <c r="P32" i="2"/>
  <c r="O32"/>
  <c r="N32"/>
  <c r="M32"/>
  <c r="L32"/>
  <c r="K32"/>
  <c r="J32"/>
  <c r="I32"/>
  <c r="H32"/>
  <c r="G32"/>
  <c r="P34" i="1"/>
  <c r="O34"/>
  <c r="N34"/>
  <c r="M34"/>
  <c r="L34"/>
  <c r="K34"/>
  <c r="J34"/>
  <c r="I34"/>
  <c r="H34"/>
  <c r="G34"/>
  <c r="M31" i="3"/>
  <c r="L31"/>
  <c r="K31"/>
  <c r="J31"/>
  <c r="I31"/>
  <c r="H31"/>
  <c r="G31"/>
  <c r="P35" i="4"/>
  <c r="O35"/>
  <c r="N35"/>
  <c r="M35"/>
  <c r="L35"/>
  <c r="K35"/>
  <c r="J35"/>
  <c r="I35"/>
  <c r="H35"/>
  <c r="G35"/>
  <c r="G33" i="2" l="1"/>
  <c r="K33"/>
  <c r="K35" i="1"/>
  <c r="G35"/>
  <c r="K36" i="4"/>
  <c r="G32" i="3"/>
  <c r="G36" i="4"/>
  <c r="F16" i="13" l="1"/>
  <c r="G16"/>
  <c r="H16"/>
  <c r="I16"/>
  <c r="J16"/>
  <c r="E16"/>
  <c r="J15" i="12"/>
  <c r="I15"/>
  <c r="H15"/>
  <c r="G15"/>
  <c r="F15"/>
  <c r="E15"/>
  <c r="J13" i="11"/>
  <c r="I13"/>
  <c r="H13"/>
  <c r="G13"/>
  <c r="F13"/>
  <c r="E13"/>
  <c r="J16" i="10"/>
  <c r="I16"/>
  <c r="H16"/>
  <c r="G16"/>
  <c r="F16"/>
  <c r="E16"/>
  <c r="J13" i="9"/>
  <c r="I13"/>
  <c r="H13"/>
  <c r="G13"/>
  <c r="F13"/>
  <c r="E13"/>
  <c r="J16" i="8" l="1"/>
  <c r="I16"/>
  <c r="H16"/>
  <c r="G16"/>
  <c r="F16"/>
  <c r="E16"/>
  <c r="J14" i="7"/>
  <c r="I14"/>
  <c r="H14"/>
  <c r="G14"/>
  <c r="F14"/>
  <c r="E14"/>
  <c r="H23" i="6"/>
  <c r="G23"/>
  <c r="F23"/>
  <c r="E23"/>
</calcChain>
</file>

<file path=xl/sharedStrings.xml><?xml version="1.0" encoding="utf-8"?>
<sst xmlns="http://schemas.openxmlformats.org/spreadsheetml/2006/main" count="1092" uniqueCount="295">
  <si>
    <t>Area</t>
  </si>
  <si>
    <t>Asse culturale</t>
  </si>
  <si>
    <t>Disciplina</t>
  </si>
  <si>
    <t>Biennio</t>
  </si>
  <si>
    <t>Triennio</t>
  </si>
  <si>
    <t>Italiano</t>
  </si>
  <si>
    <t>Inglese</t>
  </si>
  <si>
    <t>I</t>
  </si>
  <si>
    <t>II</t>
  </si>
  <si>
    <t>III</t>
  </si>
  <si>
    <t>IV</t>
  </si>
  <si>
    <t>V</t>
  </si>
  <si>
    <t>A012</t>
  </si>
  <si>
    <t>AB24</t>
  </si>
  <si>
    <t>Matematica</t>
  </si>
  <si>
    <t>A026</t>
  </si>
  <si>
    <t>Storia</t>
  </si>
  <si>
    <t>Geografia</t>
  </si>
  <si>
    <t>Diritto e economia</t>
  </si>
  <si>
    <t>A021</t>
  </si>
  <si>
    <t>A046</t>
  </si>
  <si>
    <t>Scienze motorie</t>
  </si>
  <si>
    <t>A048</t>
  </si>
  <si>
    <t>-</t>
  </si>
  <si>
    <t>A020</t>
  </si>
  <si>
    <t>A034</t>
  </si>
  <si>
    <t>TIC</t>
  </si>
  <si>
    <t>Tecnologie e tecniche di rappresentazione grafica</t>
  </si>
  <si>
    <t>A042</t>
  </si>
  <si>
    <t>A040</t>
  </si>
  <si>
    <t>Laboratori tecnologici ed esercitazioni</t>
  </si>
  <si>
    <t>B017</t>
  </si>
  <si>
    <t>di indirizzo</t>
  </si>
  <si>
    <t>A041</t>
  </si>
  <si>
    <t>Tecnologie meccaniche e applicazioni</t>
  </si>
  <si>
    <t>Tecnologie elettriche - elettroniche e applicazioni</t>
  </si>
  <si>
    <t>Tecnologie e tecniche di installazione e di manutenzione e di diagnostica</t>
  </si>
  <si>
    <t>Totale ore</t>
  </si>
  <si>
    <t>Ore settimanali</t>
  </si>
  <si>
    <t>di cui in compresenza</t>
  </si>
  <si>
    <t>B015</t>
  </si>
  <si>
    <t>F-OMU</t>
  </si>
  <si>
    <t>F-Meccatronica</t>
  </si>
  <si>
    <t>2+2</t>
  </si>
  <si>
    <t>1+1</t>
  </si>
  <si>
    <t>2+1+1</t>
  </si>
  <si>
    <t>Suddivisione standard nella settimana (ad esempio "2+1" indica 2h in un gg e 1h un altro gg)</t>
  </si>
  <si>
    <t>Totale ore in comprersenza</t>
  </si>
  <si>
    <t>dei linguaggi</t>
  </si>
  <si>
    <t>matematico</t>
  </si>
  <si>
    <t>storico sociale</t>
  </si>
  <si>
    <t>scientifico tecnologico</t>
  </si>
  <si>
    <t>2+2+1</t>
  </si>
  <si>
    <t>generale</t>
  </si>
  <si>
    <t>Tecnologie, disegno e progettazione</t>
  </si>
  <si>
    <t>Tecnologie applicate ai materiali e ai processi produttivi</t>
  </si>
  <si>
    <t>Progettazione e produzione</t>
  </si>
  <si>
    <t>Tecniche di gestione e organizzazione del processo produttivo</t>
  </si>
  <si>
    <t>2+1</t>
  </si>
  <si>
    <t>2+2+2</t>
  </si>
  <si>
    <t>C-Lab PC</t>
  </si>
  <si>
    <t>B016</t>
  </si>
  <si>
    <t>INDUSTRIA E ARTIGIANATO PER IL MADE IN ITALY</t>
  </si>
  <si>
    <t>MANUTENZIONE ED ASSISTENZA TECNICA</t>
  </si>
  <si>
    <t>SERVIZI PER LA SANITA' E L'ASSISTENZA SOCIALE</t>
  </si>
  <si>
    <t>A050</t>
  </si>
  <si>
    <t>Metodologie operative</t>
  </si>
  <si>
    <t>B023</t>
  </si>
  <si>
    <t>Scienze umane e sociali</t>
  </si>
  <si>
    <t>A018</t>
  </si>
  <si>
    <t>B012</t>
  </si>
  <si>
    <t>Igiene e cultura medico sanitaria</t>
  </si>
  <si>
    <t>Psicologia generale e applicata</t>
  </si>
  <si>
    <t>Diritto, economia e tecnica amministrativa del settore socio-sanitario</t>
  </si>
  <si>
    <t>A015</t>
  </si>
  <si>
    <t>D-Biologia</t>
  </si>
  <si>
    <t>ARTI AUSILIARIE DELLE PROFESSIONI SANITARIE: ODONTOTECNICO</t>
  </si>
  <si>
    <t>Rappresentazione e modellazione odontotecnica</t>
  </si>
  <si>
    <t>A016</t>
  </si>
  <si>
    <t>B006</t>
  </si>
  <si>
    <t>Gnatologia</t>
  </si>
  <si>
    <t>Anatomia Fisiologia Igiene</t>
  </si>
  <si>
    <t>Scienze dei materiali dentali</t>
  </si>
  <si>
    <t>Diritto e legislazione socio-sanitaria</t>
  </si>
  <si>
    <t>F-Odonto 1</t>
  </si>
  <si>
    <t>Lingua italiana</t>
  </si>
  <si>
    <t>Lingua inglese</t>
  </si>
  <si>
    <t>1+1+1</t>
  </si>
  <si>
    <t>Lingua e letteratura italiana</t>
  </si>
  <si>
    <t>Geografia generale ed economica</t>
  </si>
  <si>
    <t>Diritto ed economia</t>
  </si>
  <si>
    <t>Scienze integrate (Scienze della Terra e Biologia)</t>
  </si>
  <si>
    <t>Scienze motorie e sportive</t>
  </si>
  <si>
    <t>Religione Cattolica o attività alternative</t>
  </si>
  <si>
    <t>Scienze integrate (Fisica)</t>
  </si>
  <si>
    <t>B003</t>
  </si>
  <si>
    <t>2° biennio e 5° anno</t>
  </si>
  <si>
    <t>Scienze integrate (Chimica)</t>
  </si>
  <si>
    <t>A037</t>
  </si>
  <si>
    <t>Tecnologie informatiche</t>
  </si>
  <si>
    <t>Scienze e tecnologie applicate</t>
  </si>
  <si>
    <t>Complementi di matematica</t>
  </si>
  <si>
    <t>C-Fisica</t>
  </si>
  <si>
    <t>C-Chimica</t>
  </si>
  <si>
    <t>D-Chimica o D-Igiene</t>
  </si>
  <si>
    <t>Totale settimanale</t>
  </si>
  <si>
    <t>Indirizzo "Meccanica, Meccatronica ed Energia" - Articolazione "Meccanica e Meccatronica"</t>
  </si>
  <si>
    <t>Meccanica, macchine ed energia</t>
  </si>
  <si>
    <t>Sistemi e automazione</t>
  </si>
  <si>
    <t>Tecnologie meccaniche di processo e prodotto</t>
  </si>
  <si>
    <t>Disegno, progettazione e organizzazione industriale</t>
  </si>
  <si>
    <t>2+1; 2+2; 3+2</t>
  </si>
  <si>
    <t>2; 3</t>
  </si>
  <si>
    <t>2+1+1; 3</t>
  </si>
  <si>
    <t>Classi di corcorso per "Scienze e tecnologie applicate"</t>
  </si>
  <si>
    <t>Indirizzo</t>
  </si>
  <si>
    <t>Meccanica, meccatronica ed energia</t>
  </si>
  <si>
    <t>Trasporti e logistica</t>
  </si>
  <si>
    <t>A033</t>
  </si>
  <si>
    <t>Elettronica ed elettrotecnica</t>
  </si>
  <si>
    <t>Informatica e telecomunicazioni</t>
  </si>
  <si>
    <t>Chimica, materiali e biotecnologie</t>
  </si>
  <si>
    <t>Note</t>
  </si>
  <si>
    <t>C-Robotica</t>
  </si>
  <si>
    <t>Indirizzo TECNICO - 1° biennio (comune)</t>
  </si>
  <si>
    <t>No</t>
  </si>
  <si>
    <t>Dettagli orario</t>
  </si>
  <si>
    <t>Laboratorio</t>
  </si>
  <si>
    <t>Laboratorio equivalente</t>
  </si>
  <si>
    <t>Altro laboratorio equivalente (e necessità di un'ulteriore aula)</t>
  </si>
  <si>
    <t>Laboratorio (e ulteriore aula/lab. necessari)</t>
  </si>
  <si>
    <t>Ulteriore aula/lab. Necessari</t>
  </si>
  <si>
    <t>Autom. Robot.</t>
  </si>
  <si>
    <t>Factory 4.0</t>
  </si>
  <si>
    <t>Indirizzo "Trasporti e Logistica" - Articolazione "Logistica"</t>
  </si>
  <si>
    <t>Elettrotecnica, elettronica e automazione</t>
  </si>
  <si>
    <t>Scienze della navigazione e struttura dei mezzi di trasporto</t>
  </si>
  <si>
    <t>A036</t>
  </si>
  <si>
    <t>Meccanica e macchine</t>
  </si>
  <si>
    <t>Logistica</t>
  </si>
  <si>
    <t>B005</t>
  </si>
  <si>
    <t>B009</t>
  </si>
  <si>
    <t>Indirizzo "Elettronica ed Elettrotecnica" - Articolazione "Elettronica"</t>
  </si>
  <si>
    <t>Tecnologie e progettazione di sistemi elettrici ed elettronici</t>
  </si>
  <si>
    <t>Elettrotecnica ed Elettronica</t>
  </si>
  <si>
    <t>Sistemi automatici</t>
  </si>
  <si>
    <t>Indirizzo "Informatica e Telecomunicazioni" - Articolazione "Informatica"</t>
  </si>
  <si>
    <t>Informatica</t>
  </si>
  <si>
    <t>Telecomunicazioni</t>
  </si>
  <si>
    <t>Sistemi e Reti</t>
  </si>
  <si>
    <t>Tecnologie e progettazione di sistemi informatici e di telecomunicazioni</t>
  </si>
  <si>
    <t>Gestione progetto, organizzazione d'impresa</t>
  </si>
  <si>
    <t>In 3a e 4a: Lab PC. In 5a: Sist. Reti</t>
  </si>
  <si>
    <t>In 3a e 4a: 3+2+1. In 5a: 2+2+2</t>
  </si>
  <si>
    <t>3; 2+2</t>
  </si>
  <si>
    <t>C-Sist. Reti</t>
  </si>
  <si>
    <t>In 3a: C-Lab PC</t>
  </si>
  <si>
    <t>1;2;2+2</t>
  </si>
  <si>
    <t>C-Lab PC (2h)</t>
  </si>
  <si>
    <t>In 3a e 4a: Lab PC (anche senza compr.)</t>
  </si>
  <si>
    <t>C-Sist. Reti (2h) senza compr.</t>
  </si>
  <si>
    <t>Classi di concorso previste dal DM 33/2020</t>
  </si>
  <si>
    <t>A-12</t>
  </si>
  <si>
    <t>A-24</t>
  </si>
  <si>
    <t>A-26, A-27, A-47</t>
  </si>
  <si>
    <t>A-12, A-21</t>
  </si>
  <si>
    <t>A-46</t>
  </si>
  <si>
    <t>A-48</t>
  </si>
  <si>
    <t>A-20, A-34, A-50</t>
  </si>
  <si>
    <t>Classe di concorso deliberata dal collegio docenti del 16/12/2021</t>
  </si>
  <si>
    <t>A-40(*), A-41</t>
  </si>
  <si>
    <t>Biennio: B-03, B-12, B-15, B-16, B-17. Triennio: B-15, B-16, B-17</t>
  </si>
  <si>
    <t>A-16, A-37, A-40, A-42</t>
  </si>
  <si>
    <t>B-15, B-16, B17</t>
  </si>
  <si>
    <t>Compresenze con ITP</t>
  </si>
  <si>
    <t>A-40, A-42</t>
  </si>
  <si>
    <t>A-40</t>
  </si>
  <si>
    <t>A-42</t>
  </si>
  <si>
    <t>A-40(*), A-41, A-66(**)</t>
  </si>
  <si>
    <t>B-04, B-08, B-12, B-14, B-15, B-17, B-18, B-22, B-24, B-25, B-26, B-27, B-28</t>
  </si>
  <si>
    <t>A-02, A-03, A-04, A-07, A-08, A-09, A-14, A-16, A-17, A-34, A-37, A-39, A-40, A-42, A-44, A-61, A-62</t>
  </si>
  <si>
    <t>B-03, B-04, B-08, B-12, B-14, B-15, B-16, B-17, B-18, B-22, B-24, B-25, B-26, B-27, B-28</t>
  </si>
  <si>
    <t>scientifico, tecnologico (e professionale)</t>
  </si>
  <si>
    <t>scientifico, tecnologico e professionale</t>
  </si>
  <si>
    <t>A-02, A-03, A-07, A-34, A-42, A-44, A-61, A-62</t>
  </si>
  <si>
    <t>A-02, A-03, A-04, A-08, A-09, A-16, A-17, A-34, A-37, A-39, A-42, A-44</t>
  </si>
  <si>
    <t>A-07, A-17, A-34, A-42, A-44, A-50, A-61, A-62</t>
  </si>
  <si>
    <t>A-41</t>
  </si>
  <si>
    <t>B-23</t>
  </si>
  <si>
    <t>A-18</t>
  </si>
  <si>
    <t>B-03, B-12, B-16, B-23</t>
  </si>
  <si>
    <t>A-15</t>
  </si>
  <si>
    <t>A-45, A-46</t>
  </si>
  <si>
    <t>1; 2</t>
  </si>
  <si>
    <t>A-16</t>
  </si>
  <si>
    <t>B-06</t>
  </si>
  <si>
    <t>A-32</t>
  </si>
  <si>
    <t>A-34</t>
  </si>
  <si>
    <t>B-06, B-12</t>
  </si>
  <si>
    <t>Classi di concorso previste dal DD 414 del 6/5/2016</t>
  </si>
  <si>
    <t>A-21, A-12, A-50</t>
  </si>
  <si>
    <t>A-26, A-27</t>
  </si>
  <si>
    <t>A-50</t>
  </si>
  <si>
    <t>Vedere tabella sottostante</t>
  </si>
  <si>
    <t>A-20</t>
  </si>
  <si>
    <t>B-03</t>
  </si>
  <si>
    <t>B-12</t>
  </si>
  <si>
    <t>A-37</t>
  </si>
  <si>
    <t>B-17</t>
  </si>
  <si>
    <t>A-40, A-41</t>
  </si>
  <si>
    <t>B-16</t>
  </si>
  <si>
    <t>A-26</t>
  </si>
  <si>
    <t>A-33, A-38, A-39, A-42, A-43</t>
  </si>
  <si>
    <t>A-15, A-31, A-34, A-50</t>
  </si>
  <si>
    <t>C- Sistemi e Reti</t>
  </si>
  <si>
    <t>1+1+1+1</t>
  </si>
  <si>
    <t xml:space="preserve">In 3a: C-OMU (2h) + Tecnologico (2h). In 4a e 5a: C-OMU (4h) </t>
  </si>
  <si>
    <t>A-33, A-43</t>
  </si>
  <si>
    <t>A-33, A-36, A-43</t>
  </si>
  <si>
    <t>B-15</t>
  </si>
  <si>
    <t>3+2; 2+2+2</t>
  </si>
  <si>
    <t>2+1;2+2</t>
  </si>
  <si>
    <t>Indirizzo "Chimica, Materiali e Biotecnologie" - Articolazione "Biotecnologie Ambientali"</t>
  </si>
  <si>
    <t>Chimica analitica e strumentali</t>
  </si>
  <si>
    <t>Chimica organica e biochimica</t>
  </si>
  <si>
    <t>Biologia, microbiologia e tecnologie di controllo ambientale</t>
  </si>
  <si>
    <t>Fisica ambientale</t>
  </si>
  <si>
    <t>D-Chimica</t>
  </si>
  <si>
    <t>D-Igiene</t>
  </si>
  <si>
    <t>2+1; 2+2</t>
  </si>
  <si>
    <t>2+2+1+1</t>
  </si>
  <si>
    <t>1+1; 1+1+1</t>
  </si>
  <si>
    <t>Indirizzo "Chimica, Materiali e Biotecnologie" - Articolazione "Biotecnologie Sanitarie"</t>
  </si>
  <si>
    <t>Biologia, microbiologia e tecnologie di controllo sanitarie</t>
  </si>
  <si>
    <t>Igiene, Anatomia, Fisiologia, Patologia</t>
  </si>
  <si>
    <t>A-15, A-31, A-50</t>
  </si>
  <si>
    <t>Legislazione sanitaria</t>
  </si>
  <si>
    <t>2+1; 2+1+1</t>
  </si>
  <si>
    <t>2; 2+1</t>
  </si>
  <si>
    <t>1+1+1+1; 1+1+1</t>
  </si>
  <si>
    <t>Legenda</t>
  </si>
  <si>
    <t>2+1+1; 2+2+1</t>
  </si>
  <si>
    <t>ITIS Triennio - Insegnamenti Comuni agli indirizzi del Tecnico</t>
  </si>
  <si>
    <t>Insegnamenti Comuni agli indirizzi del Tecnico</t>
  </si>
  <si>
    <t>Nessuna aula</t>
  </si>
  <si>
    <t>C-Biologia</t>
  </si>
  <si>
    <t>Un'aula</t>
  </si>
  <si>
    <t>In 3a e 4a: 2+1+1; In 5a: 3+1</t>
  </si>
  <si>
    <t>2; 2+1; 2+2</t>
  </si>
  <si>
    <t>D-Igiene???</t>
  </si>
  <si>
    <t>C-Biologia???</t>
  </si>
  <si>
    <t>C-STEMSPA</t>
  </si>
  <si>
    <t>C-STEMSPA (2h) senza compr.</t>
  </si>
  <si>
    <t>Esercitazioni di laboratorio di odontotecnica</t>
  </si>
  <si>
    <t>Nessun Lab.</t>
  </si>
  <si>
    <t>Aula</t>
  </si>
  <si>
    <t>F-Odonto 2</t>
  </si>
  <si>
    <t>1; 1+1+1</t>
  </si>
  <si>
    <t>Scienze integrate (Biologia)</t>
  </si>
  <si>
    <t>1+1+1; 2+1+1</t>
  </si>
  <si>
    <t>Compresenze: B-05, B-09, B-10, B-12, B-15 (in 5a esattamente 2h), B-24, B25</t>
  </si>
  <si>
    <t>STEMSPA</t>
  </si>
  <si>
    <t>2+2; 3+2</t>
  </si>
  <si>
    <t>3+2+2; 3+2+1</t>
  </si>
  <si>
    <t>2+2+1; 2+2+2</t>
  </si>
  <si>
    <t>2+2; 2+2+1; 2+2+2</t>
  </si>
  <si>
    <t>F-Pneumatica</t>
  </si>
  <si>
    <t>In 3a: Lab PC; In 4a e 5a: L. Pneumatica</t>
  </si>
  <si>
    <t>F-Lab PC (CAD)</t>
  </si>
  <si>
    <t>D-Chimica (o D-Igiene???)</t>
  </si>
  <si>
    <t>2+1; 1+1</t>
  </si>
  <si>
    <t>2+1; 2</t>
  </si>
  <si>
    <t>2+1+1; 2+1</t>
  </si>
  <si>
    <t>3+1+1; 2+1+1; 3+1</t>
  </si>
  <si>
    <t>D-L. Polivalente</t>
  </si>
  <si>
    <t>D-Preparativa / Strumentale</t>
  </si>
  <si>
    <t>1+1+1; 1+1+1+1</t>
  </si>
  <si>
    <t>F-Odonto 1 (solo per biennio)</t>
  </si>
  <si>
    <t>2+2; 2+2+1</t>
  </si>
  <si>
    <t>Il quadro ministeriale prevede A-32 per Storia al triennio: si sceglie A012 con l'utilizzo dell'autonomia.</t>
  </si>
  <si>
    <t>Biennio: F-Odonto 2 (o F-Odonto 1). Triennio: F-Odonto 1.</t>
  </si>
  <si>
    <t>2/3h in F-Odonto 1 + 2h in Lab Inf</t>
  </si>
  <si>
    <t>2; 3; 3+1</t>
  </si>
  <si>
    <t>2+2; 2+3; 3+3 (+1); 3+3 (+2)</t>
  </si>
  <si>
    <t>1; 2+1</t>
  </si>
  <si>
    <t>Francese</t>
  </si>
  <si>
    <t>AA24</t>
  </si>
  <si>
    <t>1a, 2a, 3a: D-L. Polivalente. 4a, 5a: nessun lab.</t>
  </si>
  <si>
    <t>1+1; 2+1; 2+2+1</t>
  </si>
  <si>
    <t>3+1; 2+2+1; 3+2+1</t>
  </si>
  <si>
    <t>3; 2+2; 3+2</t>
  </si>
  <si>
    <t>2+2+1; 2+2+2; 3+2+2</t>
  </si>
  <si>
    <t>Scelta fatta in base all'autonomia scolastica</t>
  </si>
  <si>
    <t>Classi di concorso atipiche</t>
  </si>
  <si>
    <t>Aula (lab. Odonto 1 NON necessario)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</si>
</sst>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5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65" xfId="0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55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6" xfId="0" quotePrefix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18" xfId="0" quotePrefix="1" applyFill="1" applyBorder="1" applyAlignment="1">
      <alignment horizontal="center" vertical="center" wrapText="1"/>
    </xf>
    <xf numFmtId="0" fontId="1" fillId="0" borderId="69" xfId="0" applyFont="1" applyBorder="1" applyAlignment="1">
      <alignment horizontal="center"/>
    </xf>
    <xf numFmtId="0" fontId="0" fillId="2" borderId="72" xfId="0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6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2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0" borderId="63" xfId="0" applyFill="1" applyBorder="1" applyAlignment="1">
      <alignment horizontal="center" vertical="center" wrapText="1"/>
    </xf>
    <xf numFmtId="0" fontId="0" fillId="0" borderId="70" xfId="0" applyFill="1" applyBorder="1" applyAlignment="1">
      <alignment horizontal="center" vertical="center" wrapText="1"/>
    </xf>
    <xf numFmtId="0" fontId="0" fillId="0" borderId="64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25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6" xfId="0" applyFill="1" applyBorder="1" applyAlignment="1">
      <alignment vertical="center" wrapText="1"/>
    </xf>
    <xf numFmtId="0" fontId="0" fillId="0" borderId="27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28" xfId="0" applyFill="1" applyBorder="1" applyAlignment="1">
      <alignment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3" xfId="0" applyFill="1" applyBorder="1" applyAlignment="1">
      <alignment vertical="center" wrapText="1"/>
    </xf>
    <xf numFmtId="0" fontId="0" fillId="0" borderId="66" xfId="0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24" xfId="0" applyFill="1" applyBorder="1" applyAlignment="1">
      <alignment vertical="center" wrapText="1"/>
    </xf>
    <xf numFmtId="0" fontId="0" fillId="0" borderId="71" xfId="0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 vertical="center" wrapText="1"/>
    </xf>
    <xf numFmtId="0" fontId="0" fillId="0" borderId="61" xfId="0" applyFill="1" applyBorder="1" applyAlignment="1">
      <alignment horizontal="center" vertical="center" wrapText="1"/>
    </xf>
    <xf numFmtId="0" fontId="0" fillId="0" borderId="63" xfId="0" applyFill="1" applyBorder="1" applyAlignment="1">
      <alignment horizontal="center" vertical="center" wrapText="1"/>
    </xf>
    <xf numFmtId="0" fontId="0" fillId="0" borderId="64" xfId="0" applyFill="1" applyBorder="1" applyAlignment="1">
      <alignment horizontal="center" vertical="center" wrapText="1"/>
    </xf>
    <xf numFmtId="0" fontId="0" fillId="0" borderId="19" xfId="0" applyFill="1" applyBorder="1" applyAlignment="1">
      <alignment vertical="center" wrapText="1"/>
    </xf>
    <xf numFmtId="0" fontId="0" fillId="0" borderId="44" xfId="0" applyFill="1" applyBorder="1" applyAlignment="1">
      <alignment vertical="center" wrapText="1"/>
    </xf>
    <xf numFmtId="0" fontId="0" fillId="0" borderId="72" xfId="0" applyFill="1" applyBorder="1" applyAlignment="1">
      <alignment horizontal="center" vertical="center" wrapText="1"/>
    </xf>
    <xf numFmtId="0" fontId="2" fillId="0" borderId="66" xfId="0" applyFont="1" applyFill="1" applyBorder="1" applyAlignment="1">
      <alignment horizontal="center" vertical="center" wrapText="1"/>
    </xf>
    <xf numFmtId="0" fontId="0" fillId="3" borderId="71" xfId="0" applyFill="1" applyBorder="1" applyAlignment="1">
      <alignment horizontal="center"/>
    </xf>
    <xf numFmtId="0" fontId="0" fillId="0" borderId="27" xfId="0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textRotation="90" wrapText="1"/>
    </xf>
    <xf numFmtId="0" fontId="0" fillId="0" borderId="44" xfId="0" applyBorder="1" applyAlignment="1">
      <alignment horizontal="center" vertical="center" textRotation="90" wrapText="1"/>
    </xf>
    <xf numFmtId="0" fontId="0" fillId="0" borderId="17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0" fillId="0" borderId="50" xfId="0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63" xfId="0" applyFill="1" applyBorder="1" applyAlignment="1">
      <alignment horizontal="center" vertical="center" wrapText="1"/>
    </xf>
    <xf numFmtId="0" fontId="0" fillId="0" borderId="64" xfId="0" applyFill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wrapText="1"/>
    </xf>
    <xf numFmtId="0" fontId="1" fillId="0" borderId="60" xfId="0" applyFont="1" applyFill="1" applyBorder="1" applyAlignment="1">
      <alignment horizontal="center" vertical="center" wrapText="1"/>
    </xf>
    <xf numFmtId="0" fontId="1" fillId="0" borderId="61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B4"/>
  <sheetViews>
    <sheetView tabSelected="1" zoomScale="75" zoomScaleNormal="75" workbookViewId="0">
      <selection activeCell="B11" sqref="B11"/>
    </sheetView>
  </sheetViews>
  <sheetFormatPr defaultRowHeight="14.4"/>
  <cols>
    <col min="2" max="2" width="58.44140625" bestFit="1" customWidth="1"/>
  </cols>
  <sheetData>
    <row r="1" spans="2:2" ht="15" thickBot="1"/>
    <row r="2" spans="2:2">
      <c r="B2" s="203" t="s">
        <v>240</v>
      </c>
    </row>
    <row r="3" spans="2:2">
      <c r="B3" s="204" t="s">
        <v>293</v>
      </c>
    </row>
    <row r="4" spans="2:2" ht="15" thickBot="1">
      <c r="B4" s="377" t="s">
        <v>292</v>
      </c>
    </row>
  </sheetData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P14"/>
  <sheetViews>
    <sheetView zoomScale="75" zoomScaleNormal="75" workbookViewId="0">
      <selection activeCell="B21" sqref="B21"/>
    </sheetView>
  </sheetViews>
  <sheetFormatPr defaultRowHeight="14.4"/>
  <cols>
    <col min="1" max="1" width="8.88671875" style="1" customWidth="1"/>
    <col min="2" max="2" width="41.44140625" style="1" bestFit="1" customWidth="1"/>
    <col min="3" max="3" width="17.6640625" style="1" customWidth="1"/>
    <col min="4" max="4" width="14.109375" style="1" customWidth="1"/>
    <col min="5" max="10" width="7.21875" style="1" customWidth="1"/>
    <col min="11" max="11" width="8" style="1" customWidth="1"/>
    <col min="12" max="12" width="19" style="1" customWidth="1"/>
    <col min="13" max="13" width="20" style="1" customWidth="1"/>
    <col min="14" max="14" width="20.21875" style="1" bestFit="1" customWidth="1"/>
    <col min="15" max="16" width="12.21875" style="1" customWidth="1"/>
    <col min="17" max="16384" width="8.88671875" style="1"/>
  </cols>
  <sheetData>
    <row r="1" spans="2:16" ht="15" thickBot="1"/>
    <row r="2" spans="2:16" ht="15" thickBot="1">
      <c r="B2" s="381" t="s">
        <v>142</v>
      </c>
      <c r="C2" s="460"/>
      <c r="D2" s="382"/>
      <c r="E2" s="382"/>
      <c r="F2" s="382"/>
      <c r="G2" s="382"/>
      <c r="H2" s="382"/>
      <c r="I2" s="382"/>
      <c r="J2" s="383"/>
      <c r="K2" s="4"/>
    </row>
    <row r="3" spans="2:16" ht="14.4" customHeight="1" thickBot="1">
      <c r="B3" s="384" t="s">
        <v>2</v>
      </c>
      <c r="C3" s="390" t="s">
        <v>199</v>
      </c>
      <c r="D3" s="424" t="s">
        <v>169</v>
      </c>
      <c r="E3" s="384" t="s">
        <v>96</v>
      </c>
      <c r="F3" s="387"/>
      <c r="G3" s="387"/>
      <c r="H3" s="387"/>
      <c r="I3" s="387"/>
      <c r="J3" s="393"/>
      <c r="K3" s="4"/>
      <c r="L3" s="396" t="s">
        <v>126</v>
      </c>
      <c r="M3" s="397"/>
      <c r="N3" s="397"/>
      <c r="O3" s="397"/>
      <c r="P3" s="398"/>
    </row>
    <row r="4" spans="2:16">
      <c r="B4" s="385"/>
      <c r="C4" s="391"/>
      <c r="D4" s="448"/>
      <c r="E4" s="385" t="s">
        <v>9</v>
      </c>
      <c r="F4" s="388"/>
      <c r="G4" s="388" t="s">
        <v>10</v>
      </c>
      <c r="H4" s="388"/>
      <c r="I4" s="388" t="s">
        <v>11</v>
      </c>
      <c r="J4" s="394"/>
      <c r="K4" s="4"/>
      <c r="L4" s="444" t="s">
        <v>46</v>
      </c>
      <c r="M4" s="446" t="s">
        <v>130</v>
      </c>
      <c r="N4" s="447"/>
      <c r="O4" s="401" t="s">
        <v>129</v>
      </c>
      <c r="P4" s="403"/>
    </row>
    <row r="5" spans="2:16" ht="43.8" thickBot="1">
      <c r="B5" s="386"/>
      <c r="C5" s="392"/>
      <c r="D5" s="425"/>
      <c r="E5" s="70" t="s">
        <v>38</v>
      </c>
      <c r="F5" s="64" t="s">
        <v>39</v>
      </c>
      <c r="G5" s="64" t="s">
        <v>38</v>
      </c>
      <c r="H5" s="64" t="s">
        <v>39</v>
      </c>
      <c r="I5" s="64" t="s">
        <v>38</v>
      </c>
      <c r="J5" s="67" t="s">
        <v>39</v>
      </c>
      <c r="K5" s="4"/>
      <c r="L5" s="444"/>
      <c r="M5" s="339" t="s">
        <v>127</v>
      </c>
      <c r="N5" s="344" t="s">
        <v>131</v>
      </c>
      <c r="O5" s="74" t="s">
        <v>128</v>
      </c>
      <c r="P5" s="80" t="s">
        <v>131</v>
      </c>
    </row>
    <row r="6" spans="2:16">
      <c r="B6" s="198" t="s">
        <v>243</v>
      </c>
      <c r="C6" s="186"/>
      <c r="D6" s="65"/>
      <c r="E6" s="78">
        <v>16</v>
      </c>
      <c r="F6" s="78"/>
      <c r="G6" s="79">
        <v>16</v>
      </c>
      <c r="H6" s="78"/>
      <c r="I6" s="79">
        <v>15</v>
      </c>
      <c r="J6" s="93"/>
      <c r="K6" s="4"/>
      <c r="L6" s="146"/>
      <c r="M6" s="146"/>
      <c r="N6" s="152"/>
      <c r="O6" s="68"/>
      <c r="P6" s="65"/>
    </row>
    <row r="7" spans="2:16">
      <c r="B7" s="463" t="s">
        <v>143</v>
      </c>
      <c r="C7" s="2" t="s">
        <v>176</v>
      </c>
      <c r="D7" s="72" t="s">
        <v>29</v>
      </c>
      <c r="E7" s="82">
        <v>5</v>
      </c>
      <c r="F7" s="334"/>
      <c r="G7" s="333">
        <v>5</v>
      </c>
      <c r="H7" s="334"/>
      <c r="I7" s="71">
        <v>6</v>
      </c>
      <c r="J7" s="14"/>
      <c r="K7" s="4"/>
      <c r="L7" s="296" t="s">
        <v>220</v>
      </c>
      <c r="M7" s="339"/>
      <c r="N7" s="344"/>
      <c r="O7" s="74"/>
      <c r="P7" s="80"/>
    </row>
    <row r="8" spans="2:16">
      <c r="B8" s="435"/>
      <c r="C8" s="3" t="s">
        <v>219</v>
      </c>
      <c r="D8" s="73" t="s">
        <v>40</v>
      </c>
      <c r="E8" s="246"/>
      <c r="F8" s="269">
        <v>3</v>
      </c>
      <c r="G8" s="328"/>
      <c r="H8" s="269">
        <v>3</v>
      </c>
      <c r="I8" s="267"/>
      <c r="J8" s="248">
        <v>4</v>
      </c>
      <c r="K8" s="4"/>
      <c r="L8" s="298" t="s">
        <v>154</v>
      </c>
      <c r="M8" s="340"/>
      <c r="N8" s="345" t="s">
        <v>125</v>
      </c>
      <c r="O8" s="75"/>
      <c r="P8" s="81"/>
    </row>
    <row r="9" spans="2:16">
      <c r="B9" s="470" t="s">
        <v>144</v>
      </c>
      <c r="C9" s="4" t="s">
        <v>176</v>
      </c>
      <c r="D9" s="84" t="s">
        <v>29</v>
      </c>
      <c r="E9" s="4">
        <v>7</v>
      </c>
      <c r="F9" s="107"/>
      <c r="G9" s="33">
        <v>6</v>
      </c>
      <c r="H9" s="107"/>
      <c r="I9" s="7">
        <v>6</v>
      </c>
      <c r="J9" s="128"/>
      <c r="K9" s="4"/>
      <c r="L9" s="335" t="s">
        <v>263</v>
      </c>
      <c r="M9" s="335"/>
      <c r="N9" s="344"/>
      <c r="O9" s="74"/>
      <c r="P9" s="14"/>
    </row>
    <row r="10" spans="2:16">
      <c r="B10" s="435"/>
      <c r="C10" s="4" t="s">
        <v>219</v>
      </c>
      <c r="D10" s="84" t="s">
        <v>40</v>
      </c>
      <c r="E10" s="4"/>
      <c r="F10" s="107">
        <v>3</v>
      </c>
      <c r="G10" s="33"/>
      <c r="H10" s="107">
        <v>3</v>
      </c>
      <c r="I10" s="7"/>
      <c r="J10" s="128">
        <v>3</v>
      </c>
      <c r="K10" s="4"/>
      <c r="L10" s="336">
        <v>3</v>
      </c>
      <c r="M10" s="336"/>
      <c r="N10" s="345" t="s">
        <v>125</v>
      </c>
      <c r="O10" s="75"/>
      <c r="P10" s="15"/>
    </row>
    <row r="11" spans="2:16">
      <c r="B11" s="463" t="s">
        <v>145</v>
      </c>
      <c r="C11" s="2" t="s">
        <v>176</v>
      </c>
      <c r="D11" s="72" t="s">
        <v>29</v>
      </c>
      <c r="E11" s="2">
        <v>4</v>
      </c>
      <c r="F11" s="125"/>
      <c r="G11" s="333">
        <v>5</v>
      </c>
      <c r="H11" s="125"/>
      <c r="I11" s="71">
        <v>5</v>
      </c>
      <c r="J11" s="247"/>
      <c r="K11" s="4"/>
      <c r="L11" s="335" t="s">
        <v>262</v>
      </c>
      <c r="M11" s="335"/>
      <c r="N11" s="344"/>
      <c r="O11" s="74"/>
      <c r="P11" s="14"/>
    </row>
    <row r="12" spans="2:16" ht="15" thickBot="1">
      <c r="B12" s="426"/>
      <c r="C12" s="191" t="s">
        <v>219</v>
      </c>
      <c r="D12" s="88" t="s">
        <v>40</v>
      </c>
      <c r="E12" s="19"/>
      <c r="F12" s="109">
        <v>2</v>
      </c>
      <c r="G12" s="341"/>
      <c r="H12" s="109">
        <v>3</v>
      </c>
      <c r="I12" s="20"/>
      <c r="J12" s="110">
        <v>3</v>
      </c>
      <c r="K12" s="4"/>
      <c r="L12" s="103" t="s">
        <v>112</v>
      </c>
      <c r="M12" s="103"/>
      <c r="N12" s="88" t="s">
        <v>125</v>
      </c>
      <c r="O12" s="76"/>
      <c r="P12" s="21"/>
    </row>
    <row r="13" spans="2:16" ht="15" thickBot="1">
      <c r="B13" s="464" t="s">
        <v>105</v>
      </c>
      <c r="C13" s="465"/>
      <c r="D13" s="466"/>
      <c r="E13" s="91">
        <f t="shared" ref="E13:J13" si="0">SUM(E6:E12)</f>
        <v>32</v>
      </c>
      <c r="F13" s="109">
        <f t="shared" si="0"/>
        <v>8</v>
      </c>
      <c r="G13" s="341">
        <f t="shared" si="0"/>
        <v>32</v>
      </c>
      <c r="H13" s="109">
        <f t="shared" si="0"/>
        <v>9</v>
      </c>
      <c r="I13" s="20">
        <f t="shared" si="0"/>
        <v>32</v>
      </c>
      <c r="J13" s="21">
        <f t="shared" si="0"/>
        <v>10</v>
      </c>
      <c r="K13" s="4"/>
      <c r="L13" s="108"/>
      <c r="M13" s="108"/>
      <c r="N13" s="108"/>
    </row>
    <row r="14" spans="2:16">
      <c r="L14" s="108"/>
      <c r="M14" s="108"/>
      <c r="N14" s="108"/>
    </row>
  </sheetData>
  <mergeCells count="16">
    <mergeCell ref="B7:B8"/>
    <mergeCell ref="B9:B10"/>
    <mergeCell ref="B11:B12"/>
    <mergeCell ref="B13:D13"/>
    <mergeCell ref="B2:J2"/>
    <mergeCell ref="B3:B5"/>
    <mergeCell ref="D3:D5"/>
    <mergeCell ref="E3:J3"/>
    <mergeCell ref="C3:C5"/>
    <mergeCell ref="L3:P3"/>
    <mergeCell ref="E4:F4"/>
    <mergeCell ref="G4:H4"/>
    <mergeCell ref="I4:J4"/>
    <mergeCell ref="L4:L5"/>
    <mergeCell ref="M4:N4"/>
    <mergeCell ref="O4:P4"/>
  </mergeCells>
  <pageMargins left="0.7" right="0.7" top="0.75" bottom="0.75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R16"/>
  <sheetViews>
    <sheetView zoomScale="75" zoomScaleNormal="75" workbookViewId="0">
      <selection activeCell="D23" sqref="D23"/>
    </sheetView>
  </sheetViews>
  <sheetFormatPr defaultRowHeight="14.4"/>
  <cols>
    <col min="1" max="1" width="8.88671875" style="1" customWidth="1"/>
    <col min="2" max="2" width="41.44140625" style="1" bestFit="1" customWidth="1"/>
    <col min="3" max="3" width="16.44140625" style="1" customWidth="1"/>
    <col min="4" max="4" width="14.109375" style="1" customWidth="1"/>
    <col min="5" max="10" width="7.21875" style="1" customWidth="1"/>
    <col min="11" max="11" width="8" style="1" customWidth="1"/>
    <col min="12" max="12" width="19" style="1" customWidth="1"/>
    <col min="13" max="13" width="20" style="1" customWidth="1"/>
    <col min="14" max="14" width="20.21875" style="1" bestFit="1" customWidth="1"/>
    <col min="15" max="18" width="12.21875" style="1" customWidth="1"/>
    <col min="19" max="16384" width="8.88671875" style="1"/>
  </cols>
  <sheetData>
    <row r="1" spans="2:18" ht="15" thickBot="1"/>
    <row r="2" spans="2:18" ht="15" thickBot="1">
      <c r="B2" s="381" t="s">
        <v>146</v>
      </c>
      <c r="C2" s="460"/>
      <c r="D2" s="382"/>
      <c r="E2" s="382"/>
      <c r="F2" s="382"/>
      <c r="G2" s="382"/>
      <c r="H2" s="382"/>
      <c r="I2" s="382"/>
      <c r="J2" s="383"/>
      <c r="K2" s="4"/>
    </row>
    <row r="3" spans="2:18" ht="14.4" customHeight="1" thickBot="1">
      <c r="B3" s="384" t="s">
        <v>2</v>
      </c>
      <c r="C3" s="390" t="s">
        <v>199</v>
      </c>
      <c r="D3" s="424" t="s">
        <v>169</v>
      </c>
      <c r="E3" s="384" t="s">
        <v>96</v>
      </c>
      <c r="F3" s="387"/>
      <c r="G3" s="387"/>
      <c r="H3" s="387"/>
      <c r="I3" s="387"/>
      <c r="J3" s="393"/>
      <c r="K3" s="4"/>
      <c r="L3" s="396" t="s">
        <v>126</v>
      </c>
      <c r="M3" s="397"/>
      <c r="N3" s="397"/>
      <c r="O3" s="397"/>
      <c r="P3" s="397"/>
      <c r="Q3" s="397"/>
      <c r="R3" s="398"/>
    </row>
    <row r="4" spans="2:18">
      <c r="B4" s="385"/>
      <c r="C4" s="391"/>
      <c r="D4" s="448"/>
      <c r="E4" s="385" t="s">
        <v>9</v>
      </c>
      <c r="F4" s="388"/>
      <c r="G4" s="388" t="s">
        <v>10</v>
      </c>
      <c r="H4" s="388"/>
      <c r="I4" s="388" t="s">
        <v>11</v>
      </c>
      <c r="J4" s="394"/>
      <c r="K4" s="4"/>
      <c r="L4" s="399" t="s">
        <v>46</v>
      </c>
      <c r="M4" s="401" t="s">
        <v>130</v>
      </c>
      <c r="N4" s="403"/>
      <c r="O4" s="401" t="s">
        <v>129</v>
      </c>
      <c r="P4" s="403"/>
      <c r="Q4" s="401" t="s">
        <v>129</v>
      </c>
      <c r="R4" s="403"/>
    </row>
    <row r="5" spans="2:18" ht="43.8" thickBot="1">
      <c r="B5" s="386"/>
      <c r="C5" s="392"/>
      <c r="D5" s="425"/>
      <c r="E5" s="94" t="s">
        <v>38</v>
      </c>
      <c r="F5" s="95" t="s">
        <v>39</v>
      </c>
      <c r="G5" s="95" t="s">
        <v>38</v>
      </c>
      <c r="H5" s="95" t="s">
        <v>39</v>
      </c>
      <c r="I5" s="95" t="s">
        <v>38</v>
      </c>
      <c r="J5" s="96" t="s">
        <v>39</v>
      </c>
      <c r="K5" s="4"/>
      <c r="L5" s="399"/>
      <c r="M5" s="98" t="s">
        <v>127</v>
      </c>
      <c r="N5" s="99" t="s">
        <v>131</v>
      </c>
      <c r="O5" s="206" t="s">
        <v>128</v>
      </c>
      <c r="P5" s="208" t="s">
        <v>131</v>
      </c>
      <c r="Q5" s="98" t="s">
        <v>128</v>
      </c>
      <c r="R5" s="99" t="s">
        <v>131</v>
      </c>
    </row>
    <row r="6" spans="2:18">
      <c r="B6" s="198" t="s">
        <v>243</v>
      </c>
      <c r="C6" s="186"/>
      <c r="D6" s="178"/>
      <c r="E6" s="174">
        <v>16</v>
      </c>
      <c r="F6" s="186"/>
      <c r="G6" s="184">
        <v>16</v>
      </c>
      <c r="H6" s="186"/>
      <c r="I6" s="184">
        <v>15</v>
      </c>
      <c r="J6" s="175"/>
      <c r="K6" s="4"/>
      <c r="L6" s="146"/>
      <c r="M6" s="146"/>
      <c r="N6" s="152"/>
      <c r="O6" s="151"/>
      <c r="P6" s="152"/>
      <c r="Q6" s="151"/>
      <c r="R6" s="97"/>
    </row>
    <row r="7" spans="2:18" ht="28.8">
      <c r="B7" s="463" t="s">
        <v>147</v>
      </c>
      <c r="C7" s="2" t="s">
        <v>187</v>
      </c>
      <c r="D7" s="122" t="s">
        <v>33</v>
      </c>
      <c r="E7" s="168">
        <v>6</v>
      </c>
      <c r="F7" s="30"/>
      <c r="G7" s="181">
        <v>6</v>
      </c>
      <c r="H7" s="30"/>
      <c r="I7" s="181">
        <v>6</v>
      </c>
      <c r="J7" s="14"/>
      <c r="K7" s="4"/>
      <c r="L7" s="296" t="s">
        <v>153</v>
      </c>
      <c r="M7" s="340" t="s">
        <v>159</v>
      </c>
      <c r="N7" s="344" t="s">
        <v>125</v>
      </c>
      <c r="O7" s="339"/>
      <c r="P7" s="344"/>
      <c r="Q7" s="339"/>
      <c r="R7" s="99"/>
    </row>
    <row r="8" spans="2:18" ht="28.8">
      <c r="B8" s="435"/>
      <c r="C8" s="3" t="s">
        <v>210</v>
      </c>
      <c r="D8" s="123" t="s">
        <v>61</v>
      </c>
      <c r="E8" s="169"/>
      <c r="F8" s="31">
        <v>3</v>
      </c>
      <c r="G8" s="182"/>
      <c r="H8" s="31">
        <v>3</v>
      </c>
      <c r="I8" s="182"/>
      <c r="J8" s="15">
        <v>4</v>
      </c>
      <c r="K8" s="4"/>
      <c r="L8" s="298" t="s">
        <v>154</v>
      </c>
      <c r="M8" s="340" t="s">
        <v>152</v>
      </c>
      <c r="N8" s="345" t="s">
        <v>125</v>
      </c>
      <c r="O8" s="340" t="s">
        <v>261</v>
      </c>
      <c r="P8" s="345"/>
      <c r="Q8" s="340"/>
      <c r="R8" s="100"/>
    </row>
    <row r="9" spans="2:18">
      <c r="B9" s="463" t="s">
        <v>148</v>
      </c>
      <c r="C9" s="2" t="s">
        <v>176</v>
      </c>
      <c r="D9" s="122" t="s">
        <v>29</v>
      </c>
      <c r="E9" s="168">
        <v>3</v>
      </c>
      <c r="F9" s="30"/>
      <c r="G9" s="181">
        <v>3</v>
      </c>
      <c r="H9" s="30"/>
      <c r="I9" s="181"/>
      <c r="J9" s="14"/>
      <c r="K9" s="4"/>
      <c r="L9" s="296" t="s">
        <v>58</v>
      </c>
      <c r="M9" s="339"/>
      <c r="N9" s="344"/>
      <c r="O9" s="339"/>
      <c r="P9" s="344"/>
      <c r="Q9" s="339"/>
      <c r="R9" s="99"/>
    </row>
    <row r="10" spans="2:18">
      <c r="B10" s="435"/>
      <c r="C10" s="3" t="s">
        <v>219</v>
      </c>
      <c r="D10" s="123" t="s">
        <v>40</v>
      </c>
      <c r="E10" s="169"/>
      <c r="F10" s="31">
        <v>2</v>
      </c>
      <c r="G10" s="182"/>
      <c r="H10" s="31">
        <v>2</v>
      </c>
      <c r="I10" s="182"/>
      <c r="J10" s="15"/>
      <c r="K10" s="4"/>
      <c r="L10" s="298">
        <v>2</v>
      </c>
      <c r="M10" s="340"/>
      <c r="N10" s="345"/>
      <c r="O10" s="340"/>
      <c r="P10" s="345"/>
      <c r="Q10" s="340"/>
      <c r="R10" s="100"/>
    </row>
    <row r="11" spans="2:18">
      <c r="B11" s="470" t="s">
        <v>149</v>
      </c>
      <c r="C11" s="4" t="s">
        <v>187</v>
      </c>
      <c r="D11" s="84" t="s">
        <v>33</v>
      </c>
      <c r="E11" s="172">
        <v>4</v>
      </c>
      <c r="F11" s="4"/>
      <c r="G11" s="185">
        <v>4</v>
      </c>
      <c r="H11" s="4"/>
      <c r="I11" s="185">
        <v>4</v>
      </c>
      <c r="J11" s="13"/>
      <c r="K11" s="4"/>
      <c r="L11" s="335" t="s">
        <v>45</v>
      </c>
      <c r="M11" s="335"/>
      <c r="N11" s="344"/>
      <c r="O11" s="339"/>
      <c r="P11" s="337"/>
      <c r="Q11" s="339"/>
      <c r="R11" s="14"/>
    </row>
    <row r="12" spans="2:18" ht="28.8">
      <c r="B12" s="470"/>
      <c r="C12" s="4" t="s">
        <v>210</v>
      </c>
      <c r="D12" s="84" t="s">
        <v>61</v>
      </c>
      <c r="E12" s="172"/>
      <c r="F12" s="4">
        <v>2</v>
      </c>
      <c r="G12" s="185"/>
      <c r="H12" s="4">
        <v>2</v>
      </c>
      <c r="I12" s="185"/>
      <c r="J12" s="13">
        <v>2</v>
      </c>
      <c r="K12" s="4"/>
      <c r="L12" s="336">
        <v>2</v>
      </c>
      <c r="M12" s="336" t="s">
        <v>155</v>
      </c>
      <c r="N12" s="345" t="s">
        <v>125</v>
      </c>
      <c r="O12" s="340" t="s">
        <v>251</v>
      </c>
      <c r="P12" s="338" t="s">
        <v>125</v>
      </c>
      <c r="Q12" s="340" t="s">
        <v>156</v>
      </c>
      <c r="R12" s="15" t="s">
        <v>125</v>
      </c>
    </row>
    <row r="13" spans="2:18">
      <c r="B13" s="463" t="s">
        <v>150</v>
      </c>
      <c r="C13" s="181" t="s">
        <v>187</v>
      </c>
      <c r="D13" s="122" t="s">
        <v>33</v>
      </c>
      <c r="E13" s="168">
        <v>3</v>
      </c>
      <c r="F13" s="2"/>
      <c r="G13" s="181">
        <v>3</v>
      </c>
      <c r="H13" s="2"/>
      <c r="I13" s="181">
        <v>4</v>
      </c>
      <c r="J13" s="14"/>
      <c r="K13" s="4"/>
      <c r="L13" s="335" t="s">
        <v>221</v>
      </c>
      <c r="M13" s="335"/>
      <c r="N13" s="344"/>
      <c r="O13" s="339"/>
      <c r="P13" s="337"/>
      <c r="Q13" s="339"/>
      <c r="R13" s="14"/>
    </row>
    <row r="14" spans="2:18" ht="28.8">
      <c r="B14" s="435"/>
      <c r="C14" s="182" t="s">
        <v>210</v>
      </c>
      <c r="D14" s="123" t="s">
        <v>61</v>
      </c>
      <c r="E14" s="169"/>
      <c r="F14" s="3">
        <v>1</v>
      </c>
      <c r="G14" s="182"/>
      <c r="H14" s="3">
        <v>2</v>
      </c>
      <c r="I14" s="182"/>
      <c r="J14" s="15">
        <v>4</v>
      </c>
      <c r="K14" s="4"/>
      <c r="L14" s="336" t="s">
        <v>157</v>
      </c>
      <c r="M14" s="336" t="s">
        <v>155</v>
      </c>
      <c r="N14" s="345" t="s">
        <v>125</v>
      </c>
      <c r="O14" s="340" t="s">
        <v>251</v>
      </c>
      <c r="P14" s="338" t="s">
        <v>125</v>
      </c>
      <c r="Q14" s="340" t="s">
        <v>156</v>
      </c>
      <c r="R14" s="15" t="s">
        <v>125</v>
      </c>
    </row>
    <row r="15" spans="2:18" ht="43.8" thickBot="1">
      <c r="B15" s="170" t="s">
        <v>151</v>
      </c>
      <c r="C15" s="46" t="s">
        <v>187</v>
      </c>
      <c r="D15" s="102" t="s">
        <v>33</v>
      </c>
      <c r="E15" s="36"/>
      <c r="F15" s="46"/>
      <c r="G15" s="183"/>
      <c r="H15" s="46"/>
      <c r="I15" s="183">
        <v>3</v>
      </c>
      <c r="J15" s="37"/>
      <c r="K15" s="4"/>
      <c r="L15" s="106" t="s">
        <v>58</v>
      </c>
      <c r="M15" s="201" t="s">
        <v>160</v>
      </c>
      <c r="N15" s="102" t="s">
        <v>125</v>
      </c>
      <c r="O15" s="201" t="s">
        <v>252</v>
      </c>
      <c r="P15" s="102" t="s">
        <v>125</v>
      </c>
      <c r="Q15" s="201" t="s">
        <v>158</v>
      </c>
      <c r="R15" s="37" t="s">
        <v>125</v>
      </c>
    </row>
    <row r="16" spans="2:18" ht="15" thickBot="1">
      <c r="B16" s="464" t="s">
        <v>105</v>
      </c>
      <c r="C16" s="465"/>
      <c r="D16" s="466"/>
      <c r="E16" s="101">
        <f t="shared" ref="E16:J16" si="0">SUM(E6:E15)</f>
        <v>32</v>
      </c>
      <c r="F16" s="19">
        <f t="shared" si="0"/>
        <v>8</v>
      </c>
      <c r="G16" s="20">
        <f t="shared" si="0"/>
        <v>32</v>
      </c>
      <c r="H16" s="19">
        <f t="shared" si="0"/>
        <v>9</v>
      </c>
      <c r="I16" s="20">
        <f t="shared" si="0"/>
        <v>32</v>
      </c>
      <c r="J16" s="21">
        <f t="shared" si="0"/>
        <v>10</v>
      </c>
      <c r="K16" s="4"/>
    </row>
  </sheetData>
  <mergeCells count="18">
    <mergeCell ref="B2:J2"/>
    <mergeCell ref="B3:B5"/>
    <mergeCell ref="D3:D5"/>
    <mergeCell ref="E3:J3"/>
    <mergeCell ref="C3:C5"/>
    <mergeCell ref="B7:B8"/>
    <mergeCell ref="B11:B12"/>
    <mergeCell ref="B16:D16"/>
    <mergeCell ref="B9:B10"/>
    <mergeCell ref="B13:B14"/>
    <mergeCell ref="L3:R3"/>
    <mergeCell ref="E4:F4"/>
    <mergeCell ref="G4:H4"/>
    <mergeCell ref="I4:J4"/>
    <mergeCell ref="L4:L5"/>
    <mergeCell ref="M4:N4"/>
    <mergeCell ref="Q4:R4"/>
    <mergeCell ref="O4:P4"/>
  </mergeCells>
  <pageMargins left="0.7" right="0.7" top="0.75" bottom="0.75" header="0.3" footer="0.3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R17"/>
  <sheetViews>
    <sheetView zoomScale="75" zoomScaleNormal="75" workbookViewId="0">
      <selection activeCell="H28" sqref="H28"/>
    </sheetView>
  </sheetViews>
  <sheetFormatPr defaultRowHeight="14.4"/>
  <cols>
    <col min="1" max="1" width="8.88671875" style="1" customWidth="1"/>
    <col min="2" max="2" width="41.44140625" style="1" bestFit="1" customWidth="1"/>
    <col min="3" max="3" width="16.44140625" style="1" customWidth="1"/>
    <col min="4" max="4" width="14.109375" style="1" customWidth="1"/>
    <col min="5" max="10" width="7.21875" style="1" customWidth="1"/>
    <col min="11" max="11" width="8" style="1" customWidth="1"/>
    <col min="12" max="12" width="19" style="1" customWidth="1"/>
    <col min="13" max="13" width="25.44140625" style="1" customWidth="1"/>
    <col min="14" max="14" width="20.21875" style="1" bestFit="1" customWidth="1"/>
    <col min="15" max="15" width="21.33203125" style="1" bestFit="1" customWidth="1"/>
    <col min="16" max="18" width="12.21875" style="1" customWidth="1"/>
    <col min="19" max="16384" width="8.88671875" style="1"/>
  </cols>
  <sheetData>
    <row r="1" spans="2:18" ht="15" thickBot="1">
      <c r="L1" s="108"/>
      <c r="M1" s="108"/>
      <c r="N1" s="108"/>
      <c r="O1" s="108"/>
      <c r="P1" s="108"/>
      <c r="Q1" s="108"/>
      <c r="R1" s="108"/>
    </row>
    <row r="2" spans="2:18" ht="15" thickBot="1">
      <c r="B2" s="381" t="s">
        <v>222</v>
      </c>
      <c r="C2" s="460"/>
      <c r="D2" s="382"/>
      <c r="E2" s="382"/>
      <c r="F2" s="382"/>
      <c r="G2" s="382"/>
      <c r="H2" s="382"/>
      <c r="I2" s="382"/>
      <c r="J2" s="383"/>
      <c r="K2" s="4"/>
      <c r="L2" s="108"/>
      <c r="M2" s="108"/>
      <c r="N2" s="108"/>
      <c r="O2" s="108"/>
      <c r="P2" s="108"/>
      <c r="Q2" s="108"/>
      <c r="R2" s="108"/>
    </row>
    <row r="3" spans="2:18" ht="14.4" customHeight="1" thickBot="1">
      <c r="B3" s="384" t="s">
        <v>2</v>
      </c>
      <c r="C3" s="390" t="s">
        <v>199</v>
      </c>
      <c r="D3" s="424" t="s">
        <v>169</v>
      </c>
      <c r="E3" s="384" t="s">
        <v>96</v>
      </c>
      <c r="F3" s="387"/>
      <c r="G3" s="387"/>
      <c r="H3" s="387"/>
      <c r="I3" s="387"/>
      <c r="J3" s="393"/>
      <c r="K3" s="4"/>
      <c r="L3" s="441" t="s">
        <v>126</v>
      </c>
      <c r="M3" s="442"/>
      <c r="N3" s="442"/>
      <c r="O3" s="442"/>
      <c r="P3" s="442"/>
      <c r="Q3" s="442"/>
      <c r="R3" s="443"/>
    </row>
    <row r="4" spans="2:18">
      <c r="B4" s="385"/>
      <c r="C4" s="391"/>
      <c r="D4" s="448"/>
      <c r="E4" s="385" t="s">
        <v>9</v>
      </c>
      <c r="F4" s="388"/>
      <c r="G4" s="388" t="s">
        <v>10</v>
      </c>
      <c r="H4" s="388"/>
      <c r="I4" s="388" t="s">
        <v>11</v>
      </c>
      <c r="J4" s="394"/>
      <c r="K4" s="4"/>
      <c r="L4" s="444" t="s">
        <v>46</v>
      </c>
      <c r="M4" s="446" t="s">
        <v>130</v>
      </c>
      <c r="N4" s="447"/>
      <c r="O4" s="446" t="s">
        <v>129</v>
      </c>
      <c r="P4" s="447"/>
      <c r="Q4" s="446" t="s">
        <v>129</v>
      </c>
      <c r="R4" s="447"/>
    </row>
    <row r="5" spans="2:18" ht="43.8" thickBot="1">
      <c r="B5" s="386"/>
      <c r="C5" s="392"/>
      <c r="D5" s="425"/>
      <c r="E5" s="170" t="s">
        <v>38</v>
      </c>
      <c r="F5" s="180" t="s">
        <v>39</v>
      </c>
      <c r="G5" s="180" t="s">
        <v>38</v>
      </c>
      <c r="H5" s="180" t="s">
        <v>39</v>
      </c>
      <c r="I5" s="180" t="s">
        <v>38</v>
      </c>
      <c r="J5" s="179" t="s">
        <v>39</v>
      </c>
      <c r="K5" s="4"/>
      <c r="L5" s="444"/>
      <c r="M5" s="339" t="s">
        <v>127</v>
      </c>
      <c r="N5" s="344" t="s">
        <v>131</v>
      </c>
      <c r="O5" s="339" t="s">
        <v>128</v>
      </c>
      <c r="P5" s="344" t="s">
        <v>131</v>
      </c>
      <c r="Q5" s="339" t="s">
        <v>128</v>
      </c>
      <c r="R5" s="344" t="s">
        <v>131</v>
      </c>
    </row>
    <row r="6" spans="2:18">
      <c r="B6" s="198" t="s">
        <v>243</v>
      </c>
      <c r="C6" s="186"/>
      <c r="D6" s="178"/>
      <c r="E6" s="174">
        <v>16</v>
      </c>
      <c r="F6" s="186"/>
      <c r="G6" s="184">
        <v>16</v>
      </c>
      <c r="H6" s="186"/>
      <c r="I6" s="184">
        <v>15</v>
      </c>
      <c r="J6" s="175"/>
      <c r="K6" s="4"/>
      <c r="L6" s="146"/>
      <c r="M6" s="146"/>
      <c r="N6" s="152"/>
      <c r="O6" s="151"/>
      <c r="P6" s="152"/>
      <c r="Q6" s="151"/>
      <c r="R6" s="152"/>
    </row>
    <row r="7" spans="2:18" ht="28.8">
      <c r="B7" s="463" t="s">
        <v>223</v>
      </c>
      <c r="C7" s="2" t="s">
        <v>197</v>
      </c>
      <c r="D7" s="122" t="s">
        <v>25</v>
      </c>
      <c r="E7" s="168">
        <v>4</v>
      </c>
      <c r="F7" s="30"/>
      <c r="G7" s="181">
        <v>4</v>
      </c>
      <c r="H7" s="30"/>
      <c r="I7" s="181">
        <v>4</v>
      </c>
      <c r="J7" s="14"/>
      <c r="K7" s="4"/>
      <c r="L7" s="296" t="s">
        <v>247</v>
      </c>
      <c r="M7" s="339"/>
      <c r="N7" s="344"/>
      <c r="O7" s="339"/>
      <c r="P7" s="344"/>
      <c r="Q7" s="339"/>
      <c r="R7" s="344"/>
    </row>
    <row r="8" spans="2:18" ht="28.8">
      <c r="B8" s="435"/>
      <c r="C8" s="3" t="s">
        <v>206</v>
      </c>
      <c r="D8" s="123" t="s">
        <v>70</v>
      </c>
      <c r="E8" s="169"/>
      <c r="F8" s="31">
        <v>2</v>
      </c>
      <c r="G8" s="182"/>
      <c r="H8" s="31">
        <v>2</v>
      </c>
      <c r="I8" s="182"/>
      <c r="J8" s="15">
        <v>3</v>
      </c>
      <c r="K8" s="4"/>
      <c r="L8" s="298" t="s">
        <v>112</v>
      </c>
      <c r="M8" s="340" t="s">
        <v>227</v>
      </c>
      <c r="N8" s="345" t="s">
        <v>246</v>
      </c>
      <c r="O8" s="340" t="s">
        <v>275</v>
      </c>
      <c r="P8" s="345" t="s">
        <v>246</v>
      </c>
      <c r="Q8" s="340" t="s">
        <v>249</v>
      </c>
      <c r="R8" s="345" t="s">
        <v>246</v>
      </c>
    </row>
    <row r="9" spans="2:18">
      <c r="B9" s="463" t="s">
        <v>224</v>
      </c>
      <c r="C9" s="2" t="s">
        <v>197</v>
      </c>
      <c r="D9" s="122" t="s">
        <v>25</v>
      </c>
      <c r="E9" s="168">
        <v>4</v>
      </c>
      <c r="F9" s="30"/>
      <c r="G9" s="181">
        <v>4</v>
      </c>
      <c r="H9" s="30"/>
      <c r="I9" s="181">
        <v>4</v>
      </c>
      <c r="J9" s="14"/>
      <c r="K9" s="4"/>
      <c r="L9" s="296" t="s">
        <v>45</v>
      </c>
      <c r="M9" s="339"/>
      <c r="N9" s="344"/>
      <c r="O9" s="339"/>
      <c r="P9" s="344"/>
      <c r="Q9" s="339"/>
      <c r="R9" s="344"/>
    </row>
    <row r="10" spans="2:18" ht="28.8">
      <c r="B10" s="435"/>
      <c r="C10" s="3" t="s">
        <v>206</v>
      </c>
      <c r="D10" s="123" t="s">
        <v>70</v>
      </c>
      <c r="E10" s="169"/>
      <c r="F10" s="31">
        <v>2</v>
      </c>
      <c r="G10" s="182"/>
      <c r="H10" s="31">
        <v>2</v>
      </c>
      <c r="I10" s="182"/>
      <c r="J10" s="15">
        <v>2</v>
      </c>
      <c r="K10" s="4"/>
      <c r="L10" s="298">
        <v>2</v>
      </c>
      <c r="M10" s="340" t="s">
        <v>227</v>
      </c>
      <c r="N10" s="345" t="s">
        <v>246</v>
      </c>
      <c r="O10" s="340" t="s">
        <v>275</v>
      </c>
      <c r="P10" s="345" t="s">
        <v>246</v>
      </c>
      <c r="Q10" s="340"/>
      <c r="R10" s="345"/>
    </row>
    <row r="11" spans="2:18">
      <c r="B11" s="470" t="s">
        <v>225</v>
      </c>
      <c r="C11" s="4" t="s">
        <v>202</v>
      </c>
      <c r="D11" s="84" t="s">
        <v>65</v>
      </c>
      <c r="E11" s="172">
        <v>6</v>
      </c>
      <c r="F11" s="4"/>
      <c r="G11" s="185">
        <v>6</v>
      </c>
      <c r="H11" s="4"/>
      <c r="I11" s="185">
        <v>6</v>
      </c>
      <c r="J11" s="13"/>
      <c r="K11" s="4"/>
      <c r="L11" s="335" t="s">
        <v>230</v>
      </c>
      <c r="M11" s="335"/>
      <c r="N11" s="344"/>
      <c r="O11" s="339"/>
      <c r="P11" s="337"/>
      <c r="Q11" s="339"/>
      <c r="R11" s="337"/>
    </row>
    <row r="12" spans="2:18">
      <c r="B12" s="470"/>
      <c r="C12" s="4" t="s">
        <v>206</v>
      </c>
      <c r="D12" s="84" t="s">
        <v>70</v>
      </c>
      <c r="E12" s="172"/>
      <c r="F12" s="4">
        <v>3</v>
      </c>
      <c r="G12" s="185"/>
      <c r="H12" s="4">
        <v>4</v>
      </c>
      <c r="I12" s="185"/>
      <c r="J12" s="13">
        <v>4</v>
      </c>
      <c r="K12" s="4"/>
      <c r="L12" s="336" t="s">
        <v>229</v>
      </c>
      <c r="M12" s="336" t="s">
        <v>75</v>
      </c>
      <c r="N12" s="345" t="s">
        <v>125</v>
      </c>
      <c r="O12" s="340" t="s">
        <v>228</v>
      </c>
      <c r="P12" s="338" t="s">
        <v>125</v>
      </c>
      <c r="Q12" s="340"/>
      <c r="R12" s="338"/>
    </row>
    <row r="13" spans="2:18">
      <c r="B13" s="463" t="s">
        <v>226</v>
      </c>
      <c r="C13" s="181" t="s">
        <v>204</v>
      </c>
      <c r="D13" s="122" t="s">
        <v>24</v>
      </c>
      <c r="E13" s="168">
        <v>2</v>
      </c>
      <c r="F13" s="2"/>
      <c r="G13" s="181">
        <v>2</v>
      </c>
      <c r="H13" s="2"/>
      <c r="I13" s="181">
        <v>3</v>
      </c>
      <c r="J13" s="14"/>
      <c r="K13" s="4"/>
      <c r="L13" s="335" t="s">
        <v>231</v>
      </c>
      <c r="M13" s="335"/>
      <c r="N13" s="344"/>
      <c r="O13" s="339"/>
      <c r="P13" s="337"/>
      <c r="Q13" s="339"/>
      <c r="R13" s="337"/>
    </row>
    <row r="14" spans="2:18" ht="15" thickBot="1">
      <c r="B14" s="435"/>
      <c r="C14" s="182" t="s">
        <v>206</v>
      </c>
      <c r="D14" s="354" t="s">
        <v>70</v>
      </c>
      <c r="E14" s="173"/>
      <c r="F14" s="109">
        <v>1</v>
      </c>
      <c r="G14" s="207"/>
      <c r="H14" s="109">
        <v>1</v>
      </c>
      <c r="I14" s="207"/>
      <c r="J14" s="110">
        <v>1</v>
      </c>
      <c r="K14" s="4"/>
      <c r="L14" s="103">
        <v>1</v>
      </c>
      <c r="M14" s="103" t="s">
        <v>274</v>
      </c>
      <c r="N14" s="88" t="s">
        <v>125</v>
      </c>
      <c r="O14" s="154" t="s">
        <v>102</v>
      </c>
      <c r="P14" s="110" t="s">
        <v>125</v>
      </c>
      <c r="Q14" s="154"/>
      <c r="R14" s="110"/>
    </row>
    <row r="15" spans="2:18" ht="15" thickBot="1">
      <c r="B15" s="464" t="s">
        <v>105</v>
      </c>
      <c r="C15" s="465"/>
      <c r="D15" s="466"/>
      <c r="E15" s="173">
        <f t="shared" ref="E15:J15" si="0">SUM(E6:E14)</f>
        <v>32</v>
      </c>
      <c r="F15" s="191">
        <f t="shared" si="0"/>
        <v>8</v>
      </c>
      <c r="G15" s="20">
        <f t="shared" si="0"/>
        <v>32</v>
      </c>
      <c r="H15" s="191">
        <f t="shared" si="0"/>
        <v>9</v>
      </c>
      <c r="I15" s="20">
        <f t="shared" si="0"/>
        <v>32</v>
      </c>
      <c r="J15" s="21">
        <f t="shared" si="0"/>
        <v>10</v>
      </c>
      <c r="K15" s="4"/>
      <c r="L15" s="108"/>
      <c r="M15" s="108"/>
      <c r="N15" s="108"/>
      <c r="O15" s="108"/>
      <c r="P15" s="108"/>
      <c r="Q15" s="108"/>
      <c r="R15" s="108"/>
    </row>
    <row r="16" spans="2:18">
      <c r="L16" s="108"/>
      <c r="M16" s="108"/>
      <c r="N16" s="108"/>
      <c r="O16" s="108"/>
      <c r="P16" s="108"/>
      <c r="Q16" s="108"/>
      <c r="R16" s="108"/>
    </row>
    <row r="17" spans="12:18">
      <c r="L17" s="108"/>
      <c r="M17" s="108"/>
      <c r="N17" s="108"/>
      <c r="O17" s="108"/>
      <c r="P17" s="108"/>
      <c r="Q17" s="108"/>
      <c r="R17" s="108"/>
    </row>
  </sheetData>
  <mergeCells count="18">
    <mergeCell ref="B15:D15"/>
    <mergeCell ref="M4:N4"/>
    <mergeCell ref="Q4:R4"/>
    <mergeCell ref="B7:B8"/>
    <mergeCell ref="B9:B10"/>
    <mergeCell ref="B11:B12"/>
    <mergeCell ref="B13:B14"/>
    <mergeCell ref="L3:R3"/>
    <mergeCell ref="E4:F4"/>
    <mergeCell ref="G4:H4"/>
    <mergeCell ref="I4:J4"/>
    <mergeCell ref="L4:L5"/>
    <mergeCell ref="O4:P4"/>
    <mergeCell ref="B2:J2"/>
    <mergeCell ref="B3:B5"/>
    <mergeCell ref="C3:C5"/>
    <mergeCell ref="D3:D5"/>
    <mergeCell ref="E3:J3"/>
  </mergeCells>
  <pageMargins left="0.7" right="0.7" top="0.75" bottom="0.75" header="0.3" footer="0.3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S16"/>
  <sheetViews>
    <sheetView zoomScale="75" zoomScaleNormal="75" workbookViewId="0">
      <selection activeCell="D26" sqref="D26"/>
    </sheetView>
  </sheetViews>
  <sheetFormatPr defaultRowHeight="14.4"/>
  <cols>
    <col min="1" max="1" width="8.88671875" style="1" customWidth="1"/>
    <col min="2" max="2" width="41.44140625" style="1" bestFit="1" customWidth="1"/>
    <col min="3" max="3" width="16.44140625" style="1" customWidth="1"/>
    <col min="4" max="4" width="14.109375" style="1" customWidth="1"/>
    <col min="5" max="10" width="7.21875" style="1" customWidth="1"/>
    <col min="11" max="11" width="8" style="1" customWidth="1"/>
    <col min="12" max="12" width="19" style="1" customWidth="1"/>
    <col min="13" max="13" width="20" style="1" customWidth="1"/>
    <col min="14" max="14" width="20.21875" style="1" bestFit="1" customWidth="1"/>
    <col min="15" max="15" width="14" style="1" bestFit="1" customWidth="1"/>
    <col min="16" max="18" width="12.21875" style="1" customWidth="1"/>
    <col min="19" max="16384" width="8.88671875" style="1"/>
  </cols>
  <sheetData>
    <row r="1" spans="2:19" ht="15" thickBot="1"/>
    <row r="2" spans="2:19" ht="15" thickBot="1">
      <c r="B2" s="381" t="s">
        <v>232</v>
      </c>
      <c r="C2" s="460"/>
      <c r="D2" s="382"/>
      <c r="E2" s="382"/>
      <c r="F2" s="382"/>
      <c r="G2" s="382"/>
      <c r="H2" s="382"/>
      <c r="I2" s="382"/>
      <c r="J2" s="383"/>
      <c r="K2" s="4"/>
    </row>
    <row r="3" spans="2:19" ht="14.4" customHeight="1" thickBot="1">
      <c r="B3" s="384" t="s">
        <v>2</v>
      </c>
      <c r="C3" s="390" t="s">
        <v>199</v>
      </c>
      <c r="D3" s="424" t="s">
        <v>169</v>
      </c>
      <c r="E3" s="384" t="s">
        <v>96</v>
      </c>
      <c r="F3" s="387"/>
      <c r="G3" s="387"/>
      <c r="H3" s="387"/>
      <c r="I3" s="387"/>
      <c r="J3" s="393"/>
      <c r="K3" s="4"/>
      <c r="L3" s="396" t="s">
        <v>126</v>
      </c>
      <c r="M3" s="397"/>
      <c r="N3" s="397"/>
      <c r="O3" s="397"/>
      <c r="P3" s="397"/>
      <c r="Q3" s="397"/>
      <c r="R3" s="398"/>
    </row>
    <row r="4" spans="2:19">
      <c r="B4" s="385"/>
      <c r="C4" s="391"/>
      <c r="D4" s="448"/>
      <c r="E4" s="385" t="s">
        <v>9</v>
      </c>
      <c r="F4" s="388"/>
      <c r="G4" s="388" t="s">
        <v>10</v>
      </c>
      <c r="H4" s="388"/>
      <c r="I4" s="388" t="s">
        <v>11</v>
      </c>
      <c r="J4" s="394"/>
      <c r="K4" s="4"/>
      <c r="L4" s="399" t="s">
        <v>46</v>
      </c>
      <c r="M4" s="401" t="s">
        <v>130</v>
      </c>
      <c r="N4" s="403"/>
      <c r="O4" s="401" t="s">
        <v>129</v>
      </c>
      <c r="P4" s="403"/>
      <c r="Q4" s="401" t="s">
        <v>129</v>
      </c>
      <c r="R4" s="403"/>
    </row>
    <row r="5" spans="2:19" ht="43.8" thickBot="1">
      <c r="B5" s="386"/>
      <c r="C5" s="392"/>
      <c r="D5" s="425"/>
      <c r="E5" s="170" t="s">
        <v>38</v>
      </c>
      <c r="F5" s="180" t="s">
        <v>39</v>
      </c>
      <c r="G5" s="180" t="s">
        <v>38</v>
      </c>
      <c r="H5" s="180" t="s">
        <v>39</v>
      </c>
      <c r="I5" s="180" t="s">
        <v>38</v>
      </c>
      <c r="J5" s="179" t="s">
        <v>39</v>
      </c>
      <c r="K5" s="4"/>
      <c r="L5" s="399"/>
      <c r="M5" s="189" t="s">
        <v>127</v>
      </c>
      <c r="N5" s="171" t="s">
        <v>131</v>
      </c>
      <c r="O5" s="206" t="s">
        <v>128</v>
      </c>
      <c r="P5" s="208" t="s">
        <v>131</v>
      </c>
      <c r="Q5" s="189" t="s">
        <v>128</v>
      </c>
      <c r="R5" s="171" t="s">
        <v>131</v>
      </c>
    </row>
    <row r="6" spans="2:19">
      <c r="B6" s="198" t="s">
        <v>243</v>
      </c>
      <c r="C6" s="186"/>
      <c r="D6" s="184"/>
      <c r="E6" s="174">
        <v>16</v>
      </c>
      <c r="F6" s="175"/>
      <c r="G6" s="174">
        <v>16</v>
      </c>
      <c r="H6" s="175"/>
      <c r="I6" s="174">
        <v>15</v>
      </c>
      <c r="J6" s="175"/>
      <c r="K6" s="4"/>
      <c r="L6" s="200"/>
      <c r="M6" s="146"/>
      <c r="N6" s="152"/>
      <c r="O6" s="151"/>
      <c r="P6" s="152"/>
      <c r="Q6" s="151"/>
      <c r="R6" s="152"/>
    </row>
    <row r="7" spans="2:19">
      <c r="B7" s="463" t="s">
        <v>223</v>
      </c>
      <c r="C7" s="2" t="s">
        <v>197</v>
      </c>
      <c r="D7" s="187" t="s">
        <v>25</v>
      </c>
      <c r="E7" s="335">
        <v>3</v>
      </c>
      <c r="F7" s="337"/>
      <c r="G7" s="335">
        <v>3</v>
      </c>
      <c r="H7" s="337"/>
      <c r="I7" s="335"/>
      <c r="J7" s="337"/>
      <c r="K7" s="107"/>
      <c r="L7" s="296" t="s">
        <v>58</v>
      </c>
      <c r="M7" s="339"/>
      <c r="N7" s="344"/>
      <c r="O7" s="339"/>
      <c r="P7" s="344"/>
      <c r="Q7" s="339"/>
      <c r="R7" s="344"/>
      <c r="S7" s="108"/>
    </row>
    <row r="8" spans="2:19" ht="28.8">
      <c r="B8" s="435"/>
      <c r="C8" s="3" t="s">
        <v>206</v>
      </c>
      <c r="D8" s="188" t="s">
        <v>70</v>
      </c>
      <c r="E8" s="336"/>
      <c r="F8" s="338">
        <v>2</v>
      </c>
      <c r="G8" s="336"/>
      <c r="H8" s="338">
        <v>2</v>
      </c>
      <c r="I8" s="336"/>
      <c r="J8" s="338"/>
      <c r="K8" s="107"/>
      <c r="L8" s="298">
        <v>2</v>
      </c>
      <c r="M8" s="340" t="s">
        <v>227</v>
      </c>
      <c r="N8" s="345" t="s">
        <v>246</v>
      </c>
      <c r="O8" s="340" t="s">
        <v>275</v>
      </c>
      <c r="P8" s="345" t="s">
        <v>246</v>
      </c>
      <c r="Q8" s="340" t="s">
        <v>249</v>
      </c>
      <c r="R8" s="345" t="s">
        <v>246</v>
      </c>
      <c r="S8" s="108"/>
    </row>
    <row r="9" spans="2:19">
      <c r="B9" s="463" t="s">
        <v>224</v>
      </c>
      <c r="C9" s="2" t="s">
        <v>197</v>
      </c>
      <c r="D9" s="187" t="s">
        <v>25</v>
      </c>
      <c r="E9" s="335">
        <v>3</v>
      </c>
      <c r="F9" s="337"/>
      <c r="G9" s="335">
        <v>3</v>
      </c>
      <c r="H9" s="337"/>
      <c r="I9" s="335">
        <v>4</v>
      </c>
      <c r="J9" s="337"/>
      <c r="K9" s="107"/>
      <c r="L9" s="296" t="s">
        <v>237</v>
      </c>
      <c r="M9" s="339"/>
      <c r="N9" s="344"/>
      <c r="O9" s="339"/>
      <c r="P9" s="344"/>
      <c r="Q9" s="339"/>
      <c r="R9" s="344"/>
      <c r="S9" s="108"/>
    </row>
    <row r="10" spans="2:19" ht="28.8">
      <c r="B10" s="435"/>
      <c r="C10" s="3" t="s">
        <v>206</v>
      </c>
      <c r="D10" s="188" t="s">
        <v>70</v>
      </c>
      <c r="E10" s="336"/>
      <c r="F10" s="338">
        <v>2</v>
      </c>
      <c r="G10" s="336"/>
      <c r="H10" s="338">
        <v>2</v>
      </c>
      <c r="I10" s="336"/>
      <c r="J10" s="338">
        <v>3</v>
      </c>
      <c r="K10" s="107"/>
      <c r="L10" s="298" t="s">
        <v>238</v>
      </c>
      <c r="M10" s="340" t="s">
        <v>227</v>
      </c>
      <c r="N10" s="345" t="s">
        <v>246</v>
      </c>
      <c r="O10" s="340" t="s">
        <v>275</v>
      </c>
      <c r="P10" s="345" t="s">
        <v>246</v>
      </c>
      <c r="Q10" s="340"/>
      <c r="R10" s="345"/>
      <c r="S10" s="108"/>
    </row>
    <row r="11" spans="2:19">
      <c r="B11" s="470" t="s">
        <v>233</v>
      </c>
      <c r="C11" s="177" t="s">
        <v>235</v>
      </c>
      <c r="D11" s="33" t="s">
        <v>65</v>
      </c>
      <c r="E11" s="127">
        <v>4</v>
      </c>
      <c r="F11" s="128"/>
      <c r="G11" s="127">
        <v>4</v>
      </c>
      <c r="H11" s="128"/>
      <c r="I11" s="127">
        <v>4</v>
      </c>
      <c r="J11" s="128"/>
      <c r="K11" s="107"/>
      <c r="L11" s="296" t="s">
        <v>45</v>
      </c>
      <c r="M11" s="335"/>
      <c r="N11" s="344"/>
      <c r="O11" s="339"/>
      <c r="P11" s="337"/>
      <c r="Q11" s="339"/>
      <c r="R11" s="337"/>
      <c r="S11" s="108"/>
    </row>
    <row r="12" spans="2:19">
      <c r="B12" s="470"/>
      <c r="C12" s="176" t="s">
        <v>206</v>
      </c>
      <c r="D12" s="33" t="s">
        <v>70</v>
      </c>
      <c r="E12" s="127"/>
      <c r="F12" s="128">
        <v>2</v>
      </c>
      <c r="G12" s="127"/>
      <c r="H12" s="128">
        <v>3</v>
      </c>
      <c r="I12" s="127"/>
      <c r="J12" s="128">
        <v>4</v>
      </c>
      <c r="K12" s="107"/>
      <c r="L12" s="298" t="s">
        <v>248</v>
      </c>
      <c r="M12" s="336" t="s">
        <v>75</v>
      </c>
      <c r="N12" s="345" t="s">
        <v>125</v>
      </c>
      <c r="O12" s="340" t="s">
        <v>228</v>
      </c>
      <c r="P12" s="338" t="s">
        <v>125</v>
      </c>
      <c r="Q12" s="340" t="s">
        <v>250</v>
      </c>
      <c r="R12" s="338" t="s">
        <v>125</v>
      </c>
      <c r="S12" s="108"/>
    </row>
    <row r="13" spans="2:19">
      <c r="B13" s="463" t="s">
        <v>234</v>
      </c>
      <c r="C13" s="199" t="s">
        <v>235</v>
      </c>
      <c r="D13" s="187" t="s">
        <v>191</v>
      </c>
      <c r="E13" s="335">
        <v>6</v>
      </c>
      <c r="F13" s="337"/>
      <c r="G13" s="335">
        <v>6</v>
      </c>
      <c r="H13" s="337"/>
      <c r="I13" s="335">
        <v>6</v>
      </c>
      <c r="J13" s="337"/>
      <c r="K13" s="107"/>
      <c r="L13" s="296" t="s">
        <v>230</v>
      </c>
      <c r="M13" s="335"/>
      <c r="N13" s="344"/>
      <c r="O13" s="339"/>
      <c r="P13" s="337"/>
      <c r="Q13" s="339"/>
      <c r="R13" s="337"/>
      <c r="S13" s="108"/>
    </row>
    <row r="14" spans="2:19">
      <c r="B14" s="435"/>
      <c r="C14" s="182" t="s">
        <v>206</v>
      </c>
      <c r="D14" s="188" t="s">
        <v>70</v>
      </c>
      <c r="E14" s="127"/>
      <c r="F14" s="128">
        <v>2</v>
      </c>
      <c r="G14" s="127"/>
      <c r="H14" s="128">
        <v>2</v>
      </c>
      <c r="I14" s="127"/>
      <c r="J14" s="128">
        <v>3</v>
      </c>
      <c r="K14" s="107"/>
      <c r="L14" s="297" t="s">
        <v>238</v>
      </c>
      <c r="M14" s="127" t="s">
        <v>228</v>
      </c>
      <c r="N14" s="84" t="s">
        <v>125</v>
      </c>
      <c r="O14" s="153" t="s">
        <v>75</v>
      </c>
      <c r="P14" s="128" t="s">
        <v>125</v>
      </c>
      <c r="Q14" s="153" t="s">
        <v>250</v>
      </c>
      <c r="R14" s="128" t="s">
        <v>125</v>
      </c>
      <c r="S14" s="108"/>
    </row>
    <row r="15" spans="2:19" ht="15" thickBot="1">
      <c r="B15" s="190" t="s">
        <v>236</v>
      </c>
      <c r="C15" s="4" t="s">
        <v>166</v>
      </c>
      <c r="D15" s="33" t="s">
        <v>166</v>
      </c>
      <c r="E15" s="335"/>
      <c r="F15" s="337"/>
      <c r="G15" s="335"/>
      <c r="H15" s="337"/>
      <c r="I15" s="335">
        <v>3</v>
      </c>
      <c r="J15" s="337"/>
      <c r="K15" s="107"/>
      <c r="L15" s="368" t="s">
        <v>87</v>
      </c>
      <c r="M15" s="201"/>
      <c r="N15" s="102"/>
      <c r="O15" s="201"/>
      <c r="P15" s="102"/>
      <c r="Q15" s="201"/>
      <c r="R15" s="102"/>
      <c r="S15" s="108"/>
    </row>
    <row r="16" spans="2:19" ht="15" thickBot="1">
      <c r="B16" s="464" t="s">
        <v>105</v>
      </c>
      <c r="C16" s="465"/>
      <c r="D16" s="471"/>
      <c r="E16" s="369">
        <f>SUM(E6:E15)</f>
        <v>32</v>
      </c>
      <c r="F16" s="370">
        <f t="shared" ref="F16:J16" si="0">SUM(F6:F15)</f>
        <v>8</v>
      </c>
      <c r="G16" s="369">
        <f t="shared" si="0"/>
        <v>32</v>
      </c>
      <c r="H16" s="370">
        <f t="shared" si="0"/>
        <v>9</v>
      </c>
      <c r="I16" s="369">
        <f t="shared" si="0"/>
        <v>32</v>
      </c>
      <c r="J16" s="370">
        <f t="shared" si="0"/>
        <v>10</v>
      </c>
      <c r="K16" s="107"/>
      <c r="L16" s="108"/>
      <c r="M16" s="108"/>
      <c r="N16" s="108"/>
      <c r="O16" s="108"/>
      <c r="P16" s="108"/>
      <c r="Q16" s="108"/>
      <c r="R16" s="108"/>
      <c r="S16" s="108"/>
    </row>
  </sheetData>
  <mergeCells count="18">
    <mergeCell ref="B16:D16"/>
    <mergeCell ref="M4:N4"/>
    <mergeCell ref="Q4:R4"/>
    <mergeCell ref="B7:B8"/>
    <mergeCell ref="B9:B10"/>
    <mergeCell ref="B11:B12"/>
    <mergeCell ref="B13:B14"/>
    <mergeCell ref="B2:J2"/>
    <mergeCell ref="B3:B5"/>
    <mergeCell ref="C3:C5"/>
    <mergeCell ref="D3:D5"/>
    <mergeCell ref="E3:J3"/>
    <mergeCell ref="L3:R3"/>
    <mergeCell ref="E4:F4"/>
    <mergeCell ref="G4:H4"/>
    <mergeCell ref="I4:J4"/>
    <mergeCell ref="L4:L5"/>
    <mergeCell ref="O4:P4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58"/>
  <sheetViews>
    <sheetView zoomScale="75" zoomScaleNormal="75" workbookViewId="0">
      <selection activeCell="A32" sqref="A32"/>
    </sheetView>
  </sheetViews>
  <sheetFormatPr defaultRowHeight="14.4"/>
  <cols>
    <col min="1" max="1" width="8.88671875" style="1" customWidth="1"/>
    <col min="2" max="2" width="7" style="1" customWidth="1"/>
    <col min="3" max="3" width="11.5546875" style="1" customWidth="1"/>
    <col min="4" max="4" width="36" style="1" customWidth="1"/>
    <col min="5" max="5" width="16.33203125" style="1" customWidth="1"/>
    <col min="6" max="6" width="14.109375" style="1" customWidth="1"/>
    <col min="7" max="16" width="7.21875" style="1" customWidth="1"/>
    <col min="17" max="17" width="8.88671875" style="1"/>
    <col min="18" max="18" width="19.109375" style="1" customWidth="1"/>
    <col min="19" max="19" width="33.44140625" style="1" customWidth="1"/>
    <col min="20" max="20" width="13.44140625" style="1" customWidth="1"/>
    <col min="21" max="21" width="24.77734375" style="1" customWidth="1"/>
    <col min="22" max="22" width="13.44140625" style="1" customWidth="1"/>
    <col min="23" max="16384" width="8.88671875" style="1"/>
  </cols>
  <sheetData>
    <row r="1" spans="1:23" s="104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s="104" customFormat="1">
      <c r="B2" s="380" t="s">
        <v>122</v>
      </c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</row>
    <row r="3" spans="1:23" s="104" customFormat="1">
      <c r="B3" s="379" t="s">
        <v>279</v>
      </c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</row>
    <row r="4" spans="1:23" s="104" customFormat="1" ht="1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s="104" customFormat="1" ht="15" thickBot="1">
      <c r="A5" s="1"/>
      <c r="B5" s="381" t="s">
        <v>76</v>
      </c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  <c r="P5" s="383"/>
      <c r="Q5" s="1"/>
      <c r="R5" s="1"/>
      <c r="S5" s="1"/>
      <c r="T5" s="1"/>
      <c r="U5" s="1"/>
      <c r="V5" s="1"/>
      <c r="W5" s="1"/>
    </row>
    <row r="6" spans="1:23" s="104" customFormat="1" ht="15" thickBot="1">
      <c r="A6" s="1"/>
      <c r="B6" s="384" t="s">
        <v>0</v>
      </c>
      <c r="C6" s="387" t="s">
        <v>1</v>
      </c>
      <c r="D6" s="387" t="s">
        <v>2</v>
      </c>
      <c r="E6" s="390" t="s">
        <v>161</v>
      </c>
      <c r="F6" s="393" t="s">
        <v>169</v>
      </c>
      <c r="G6" s="384" t="s">
        <v>3</v>
      </c>
      <c r="H6" s="387"/>
      <c r="I6" s="387"/>
      <c r="J6" s="393"/>
      <c r="K6" s="384" t="s">
        <v>4</v>
      </c>
      <c r="L6" s="387"/>
      <c r="M6" s="387"/>
      <c r="N6" s="387"/>
      <c r="O6" s="387"/>
      <c r="P6" s="393"/>
      <c r="Q6" s="1"/>
      <c r="R6" s="396" t="s">
        <v>126</v>
      </c>
      <c r="S6" s="397"/>
      <c r="T6" s="397"/>
      <c r="U6" s="397"/>
      <c r="V6" s="398"/>
      <c r="W6" s="1"/>
    </row>
    <row r="7" spans="1:23" s="104" customFormat="1">
      <c r="A7" s="1"/>
      <c r="B7" s="385"/>
      <c r="C7" s="388"/>
      <c r="D7" s="388"/>
      <c r="E7" s="391"/>
      <c r="F7" s="394"/>
      <c r="G7" s="385" t="s">
        <v>7</v>
      </c>
      <c r="H7" s="388"/>
      <c r="I7" s="388" t="s">
        <v>8</v>
      </c>
      <c r="J7" s="394"/>
      <c r="K7" s="385" t="s">
        <v>9</v>
      </c>
      <c r="L7" s="388"/>
      <c r="M7" s="388" t="s">
        <v>10</v>
      </c>
      <c r="N7" s="388"/>
      <c r="O7" s="388" t="s">
        <v>11</v>
      </c>
      <c r="P7" s="394"/>
      <c r="Q7" s="1"/>
      <c r="R7" s="399" t="s">
        <v>46</v>
      </c>
      <c r="S7" s="401" t="s">
        <v>129</v>
      </c>
      <c r="T7" s="402"/>
      <c r="U7" s="401" t="s">
        <v>129</v>
      </c>
      <c r="V7" s="403"/>
      <c r="W7" s="1"/>
    </row>
    <row r="8" spans="1:23" s="104" customFormat="1" ht="43.8" thickBot="1">
      <c r="A8" s="1"/>
      <c r="B8" s="386"/>
      <c r="C8" s="389"/>
      <c r="D8" s="389"/>
      <c r="E8" s="392"/>
      <c r="F8" s="395"/>
      <c r="G8" s="239" t="s">
        <v>38</v>
      </c>
      <c r="H8" s="218" t="s">
        <v>39</v>
      </c>
      <c r="I8" s="218" t="s">
        <v>38</v>
      </c>
      <c r="J8" s="233" t="s">
        <v>39</v>
      </c>
      <c r="K8" s="239" t="s">
        <v>38</v>
      </c>
      <c r="L8" s="218" t="s">
        <v>39</v>
      </c>
      <c r="M8" s="218" t="s">
        <v>38</v>
      </c>
      <c r="N8" s="218" t="s">
        <v>39</v>
      </c>
      <c r="O8" s="218" t="s">
        <v>38</v>
      </c>
      <c r="P8" s="233" t="s">
        <v>39</v>
      </c>
      <c r="Q8" s="1"/>
      <c r="R8" s="400"/>
      <c r="S8" s="239" t="s">
        <v>127</v>
      </c>
      <c r="T8" s="222" t="s">
        <v>131</v>
      </c>
      <c r="U8" s="239" t="s">
        <v>128</v>
      </c>
      <c r="V8" s="233" t="s">
        <v>131</v>
      </c>
      <c r="W8" s="1"/>
    </row>
    <row r="9" spans="1:23" s="104" customFormat="1">
      <c r="A9" s="1"/>
      <c r="B9" s="408" t="s">
        <v>53</v>
      </c>
      <c r="C9" s="387" t="s">
        <v>48</v>
      </c>
      <c r="D9" s="213" t="s">
        <v>5</v>
      </c>
      <c r="E9" s="214" t="s">
        <v>162</v>
      </c>
      <c r="F9" s="214" t="s">
        <v>12</v>
      </c>
      <c r="G9" s="228">
        <v>4</v>
      </c>
      <c r="H9" s="229"/>
      <c r="I9" s="214">
        <v>4</v>
      </c>
      <c r="J9" s="230"/>
      <c r="K9" s="228"/>
      <c r="L9" s="229"/>
      <c r="M9" s="214"/>
      <c r="N9" s="229"/>
      <c r="O9" s="214"/>
      <c r="P9" s="230"/>
      <c r="Q9" s="1"/>
      <c r="R9" s="212" t="s">
        <v>43</v>
      </c>
      <c r="S9" s="228"/>
      <c r="T9" s="230"/>
      <c r="U9" s="146"/>
      <c r="V9" s="148"/>
      <c r="W9" s="1"/>
    </row>
    <row r="10" spans="1:23" s="104" customFormat="1">
      <c r="A10" s="1"/>
      <c r="B10" s="409"/>
      <c r="C10" s="405"/>
      <c r="D10" s="224" t="s">
        <v>85</v>
      </c>
      <c r="E10" s="236" t="s">
        <v>162</v>
      </c>
      <c r="F10" s="235" t="s">
        <v>12</v>
      </c>
      <c r="G10" s="10"/>
      <c r="H10" s="120"/>
      <c r="I10" s="235"/>
      <c r="J10" s="11"/>
      <c r="K10" s="10">
        <v>4</v>
      </c>
      <c r="L10" s="120"/>
      <c r="M10" s="235">
        <v>4</v>
      </c>
      <c r="N10" s="120"/>
      <c r="O10" s="235">
        <v>4</v>
      </c>
      <c r="P10" s="11"/>
      <c r="Q10" s="1"/>
      <c r="R10" s="240" t="s">
        <v>43</v>
      </c>
      <c r="S10" s="10"/>
      <c r="T10" s="11"/>
      <c r="U10" s="149"/>
      <c r="V10" s="85"/>
      <c r="W10" s="1"/>
    </row>
    <row r="11" spans="1:23" s="104" customFormat="1">
      <c r="A11" s="1"/>
      <c r="B11" s="409"/>
      <c r="C11" s="405"/>
      <c r="D11" s="224" t="s">
        <v>6</v>
      </c>
      <c r="E11" s="235" t="s">
        <v>163</v>
      </c>
      <c r="F11" s="235" t="s">
        <v>13</v>
      </c>
      <c r="G11" s="10">
        <v>3</v>
      </c>
      <c r="H11" s="120"/>
      <c r="I11" s="235">
        <v>3</v>
      </c>
      <c r="J11" s="11"/>
      <c r="K11" s="10"/>
      <c r="L11" s="120"/>
      <c r="M11" s="235"/>
      <c r="N11" s="120"/>
      <c r="O11" s="235"/>
      <c r="P11" s="11"/>
      <c r="Q11" s="1"/>
      <c r="R11" s="240" t="s">
        <v>87</v>
      </c>
      <c r="S11" s="10"/>
      <c r="T11" s="11"/>
      <c r="U11" s="149"/>
      <c r="V11" s="85"/>
      <c r="W11" s="1"/>
    </row>
    <row r="12" spans="1:23" s="104" customFormat="1">
      <c r="A12" s="1"/>
      <c r="B12" s="410"/>
      <c r="C12" s="388"/>
      <c r="D12" s="231" t="s">
        <v>86</v>
      </c>
      <c r="E12" s="236" t="s">
        <v>163</v>
      </c>
      <c r="F12" s="236" t="s">
        <v>13</v>
      </c>
      <c r="G12" s="227"/>
      <c r="H12" s="4"/>
      <c r="I12" s="236"/>
      <c r="J12" s="13"/>
      <c r="K12" s="227">
        <v>2</v>
      </c>
      <c r="L12" s="4"/>
      <c r="M12" s="236">
        <v>2</v>
      </c>
      <c r="N12" s="4"/>
      <c r="O12" s="236">
        <v>2</v>
      </c>
      <c r="P12" s="13"/>
      <c r="Q12" s="1"/>
      <c r="R12" s="225" t="s">
        <v>44</v>
      </c>
      <c r="S12" s="227"/>
      <c r="T12" s="13"/>
      <c r="U12" s="127"/>
      <c r="V12" s="128"/>
      <c r="W12" s="1"/>
    </row>
    <row r="13" spans="1:23" s="104" customFormat="1">
      <c r="A13" s="1"/>
      <c r="B13" s="410"/>
      <c r="C13" s="224" t="s">
        <v>49</v>
      </c>
      <c r="D13" s="224" t="s">
        <v>14</v>
      </c>
      <c r="E13" s="5" t="s">
        <v>164</v>
      </c>
      <c r="F13" s="6" t="s">
        <v>15</v>
      </c>
      <c r="G13" s="10">
        <v>4</v>
      </c>
      <c r="H13" s="120"/>
      <c r="I13" s="235">
        <v>4</v>
      </c>
      <c r="J13" s="11"/>
      <c r="K13" s="10">
        <v>3</v>
      </c>
      <c r="L13" s="120"/>
      <c r="M13" s="235">
        <v>3</v>
      </c>
      <c r="N13" s="120"/>
      <c r="O13" s="235">
        <v>3</v>
      </c>
      <c r="P13" s="11"/>
      <c r="Q13" s="1"/>
      <c r="R13" s="225" t="s">
        <v>239</v>
      </c>
      <c r="S13" s="10"/>
      <c r="T13" s="11"/>
      <c r="U13" s="149"/>
      <c r="V13" s="85"/>
      <c r="W13" s="1"/>
    </row>
    <row r="14" spans="1:23" s="104" customFormat="1">
      <c r="A14" s="1"/>
      <c r="B14" s="410"/>
      <c r="C14" s="388" t="s">
        <v>50</v>
      </c>
      <c r="D14" s="404" t="s">
        <v>16</v>
      </c>
      <c r="E14" s="9" t="s">
        <v>165</v>
      </c>
      <c r="F14" s="33" t="s">
        <v>12</v>
      </c>
      <c r="G14" s="227">
        <v>2</v>
      </c>
      <c r="H14" s="4"/>
      <c r="I14" s="236">
        <v>1</v>
      </c>
      <c r="J14" s="13"/>
      <c r="K14" s="227"/>
      <c r="L14" s="4"/>
      <c r="M14" s="236"/>
      <c r="N14" s="4"/>
      <c r="O14" s="236"/>
      <c r="P14" s="13"/>
      <c r="Q14" s="1"/>
      <c r="R14" s="225">
        <v>2</v>
      </c>
      <c r="S14" s="227"/>
      <c r="T14" s="13"/>
      <c r="U14" s="127"/>
      <c r="V14" s="128"/>
      <c r="W14" s="1"/>
    </row>
    <row r="15" spans="1:23" s="104" customFormat="1">
      <c r="A15" s="1"/>
      <c r="B15" s="410"/>
      <c r="C15" s="388"/>
      <c r="D15" s="405"/>
      <c r="E15" s="33" t="s">
        <v>196</v>
      </c>
      <c r="F15" s="157" t="s">
        <v>12</v>
      </c>
      <c r="G15" s="227"/>
      <c r="H15" s="4"/>
      <c r="I15" s="236"/>
      <c r="J15" s="13"/>
      <c r="K15" s="227">
        <v>2</v>
      </c>
      <c r="L15" s="4"/>
      <c r="M15" s="236">
        <v>2</v>
      </c>
      <c r="N15" s="4"/>
      <c r="O15" s="236">
        <v>2</v>
      </c>
      <c r="P15" s="13"/>
      <c r="Q15" s="1"/>
      <c r="R15" s="225">
        <v>2</v>
      </c>
      <c r="S15" s="227"/>
      <c r="T15" s="13"/>
      <c r="U15" s="127"/>
      <c r="V15" s="128"/>
      <c r="W15" s="1"/>
    </row>
    <row r="16" spans="1:23" s="104" customFormat="1">
      <c r="A16" s="1"/>
      <c r="B16" s="410"/>
      <c r="C16" s="388"/>
      <c r="D16" s="224" t="s">
        <v>17</v>
      </c>
      <c r="E16" s="5" t="s">
        <v>165</v>
      </c>
      <c r="F16" s="6" t="s">
        <v>19</v>
      </c>
      <c r="G16" s="10"/>
      <c r="H16" s="120"/>
      <c r="I16" s="235">
        <v>1</v>
      </c>
      <c r="J16" s="11"/>
      <c r="K16" s="10"/>
      <c r="L16" s="120"/>
      <c r="M16" s="235"/>
      <c r="N16" s="120"/>
      <c r="O16" s="235"/>
      <c r="P16" s="11"/>
      <c r="Q16" s="1"/>
      <c r="R16" s="225">
        <v>1</v>
      </c>
      <c r="S16" s="10"/>
      <c r="T16" s="11"/>
      <c r="U16" s="149"/>
      <c r="V16" s="85"/>
      <c r="W16" s="1"/>
    </row>
    <row r="17" spans="1:23" s="104" customFormat="1">
      <c r="A17" s="1"/>
      <c r="B17" s="410"/>
      <c r="C17" s="388"/>
      <c r="D17" s="219" t="s">
        <v>18</v>
      </c>
      <c r="E17" s="238" t="s">
        <v>166</v>
      </c>
      <c r="F17" s="235" t="s">
        <v>20</v>
      </c>
      <c r="G17" s="10">
        <v>2</v>
      </c>
      <c r="H17" s="120"/>
      <c r="I17" s="235">
        <v>2</v>
      </c>
      <c r="J17" s="11"/>
      <c r="K17" s="10"/>
      <c r="L17" s="120"/>
      <c r="M17" s="235"/>
      <c r="N17" s="120"/>
      <c r="O17" s="235"/>
      <c r="P17" s="11"/>
      <c r="Q17" s="1"/>
      <c r="R17" s="83" t="s">
        <v>44</v>
      </c>
      <c r="S17" s="149"/>
      <c r="T17" s="85"/>
      <c r="U17" s="149"/>
      <c r="V17" s="85"/>
      <c r="W17" s="1"/>
    </row>
    <row r="18" spans="1:23" s="104" customFormat="1">
      <c r="A18" s="1"/>
      <c r="B18" s="410"/>
      <c r="C18" s="224"/>
      <c r="D18" s="218" t="s">
        <v>21</v>
      </c>
      <c r="E18" s="33" t="s">
        <v>167</v>
      </c>
      <c r="F18" s="236" t="s">
        <v>22</v>
      </c>
      <c r="G18" s="227">
        <v>2</v>
      </c>
      <c r="H18" s="4"/>
      <c r="I18" s="236">
        <v>2</v>
      </c>
      <c r="J18" s="13"/>
      <c r="K18" s="227">
        <v>2</v>
      </c>
      <c r="L18" s="4"/>
      <c r="M18" s="236">
        <v>2</v>
      </c>
      <c r="N18" s="4"/>
      <c r="O18" s="236">
        <v>2</v>
      </c>
      <c r="P18" s="13"/>
      <c r="Q18" s="1"/>
      <c r="R18" s="83">
        <v>2</v>
      </c>
      <c r="S18" s="127"/>
      <c r="T18" s="128"/>
      <c r="U18" s="127"/>
      <c r="V18" s="128"/>
      <c r="W18" s="1"/>
    </row>
    <row r="19" spans="1:23" s="104" customFormat="1">
      <c r="A19" s="1"/>
      <c r="B19" s="410"/>
      <c r="C19" s="224"/>
      <c r="D19" s="224" t="s">
        <v>93</v>
      </c>
      <c r="E19" s="6" t="s">
        <v>23</v>
      </c>
      <c r="F19" s="235" t="s">
        <v>23</v>
      </c>
      <c r="G19" s="10">
        <v>1</v>
      </c>
      <c r="H19" s="120"/>
      <c r="I19" s="235">
        <v>1</v>
      </c>
      <c r="J19" s="11"/>
      <c r="K19" s="10">
        <v>1</v>
      </c>
      <c r="L19" s="120"/>
      <c r="M19" s="235">
        <v>1</v>
      </c>
      <c r="N19" s="120"/>
      <c r="O19" s="235">
        <v>1</v>
      </c>
      <c r="P19" s="11"/>
      <c r="Q19" s="1"/>
      <c r="R19" s="83">
        <v>1</v>
      </c>
      <c r="S19" s="149"/>
      <c r="T19" s="85"/>
      <c r="U19" s="149"/>
      <c r="V19" s="85"/>
      <c r="W19" s="1"/>
    </row>
    <row r="20" spans="1:23" s="104" customFormat="1">
      <c r="A20" s="1"/>
      <c r="B20" s="411" t="s">
        <v>32</v>
      </c>
      <c r="C20" s="388" t="s">
        <v>51</v>
      </c>
      <c r="D20" s="414" t="s">
        <v>97</v>
      </c>
      <c r="E20" s="418" t="s">
        <v>168</v>
      </c>
      <c r="F20" s="33" t="s">
        <v>25</v>
      </c>
      <c r="G20" s="127">
        <v>3</v>
      </c>
      <c r="H20" s="107"/>
      <c r="I20" s="33">
        <v>3</v>
      </c>
      <c r="J20" s="128"/>
      <c r="K20" s="127"/>
      <c r="L20" s="107"/>
      <c r="M20" s="33"/>
      <c r="N20" s="107"/>
      <c r="O20" s="33"/>
      <c r="P20" s="128"/>
      <c r="Q20" s="1"/>
      <c r="R20" s="339" t="s">
        <v>276</v>
      </c>
      <c r="S20" s="127"/>
      <c r="T20" s="128"/>
      <c r="U20" s="127"/>
      <c r="V20" s="128"/>
      <c r="W20" s="1"/>
    </row>
    <row r="21" spans="1:23" s="104" customFormat="1">
      <c r="A21" s="1"/>
      <c r="B21" s="412"/>
      <c r="C21" s="388"/>
      <c r="D21" s="415"/>
      <c r="E21" s="419"/>
      <c r="F21" s="33" t="s">
        <v>70</v>
      </c>
      <c r="G21" s="363"/>
      <c r="H21" s="107">
        <v>1</v>
      </c>
      <c r="I21" s="33"/>
      <c r="J21" s="128">
        <v>1</v>
      </c>
      <c r="K21" s="363"/>
      <c r="L21" s="107"/>
      <c r="M21" s="33"/>
      <c r="N21" s="107"/>
      <c r="O21" s="33"/>
      <c r="P21" s="128"/>
      <c r="Q21" s="1"/>
      <c r="R21" s="340">
        <v>1</v>
      </c>
      <c r="S21" s="127" t="s">
        <v>103</v>
      </c>
      <c r="T21" s="128"/>
      <c r="U21" s="127" t="s">
        <v>269</v>
      </c>
      <c r="V21" s="128"/>
      <c r="W21" s="1"/>
    </row>
    <row r="22" spans="1:23" s="104" customFormat="1">
      <c r="A22" s="1"/>
      <c r="B22" s="412"/>
      <c r="C22" s="388"/>
      <c r="D22" s="415" t="s">
        <v>26</v>
      </c>
      <c r="E22" s="406" t="s">
        <v>187</v>
      </c>
      <c r="F22" s="221" t="s">
        <v>33</v>
      </c>
      <c r="G22" s="347">
        <v>2</v>
      </c>
      <c r="H22" s="125"/>
      <c r="I22" s="351">
        <v>2</v>
      </c>
      <c r="J22" s="349"/>
      <c r="K22" s="347"/>
      <c r="L22" s="125"/>
      <c r="M22" s="351"/>
      <c r="N22" s="125"/>
      <c r="O22" s="351"/>
      <c r="P22" s="349"/>
      <c r="Q22" s="1"/>
      <c r="R22" s="339">
        <v>2</v>
      </c>
      <c r="S22" s="420" t="s">
        <v>42</v>
      </c>
      <c r="T22" s="422" t="s">
        <v>125</v>
      </c>
      <c r="U22" s="420" t="s">
        <v>60</v>
      </c>
      <c r="V22" s="422" t="s">
        <v>125</v>
      </c>
      <c r="W22" s="1"/>
    </row>
    <row r="23" spans="1:23" s="104" customFormat="1">
      <c r="A23" s="1"/>
      <c r="B23" s="412"/>
      <c r="C23" s="388"/>
      <c r="D23" s="414"/>
      <c r="E23" s="407"/>
      <c r="F23" s="238" t="s">
        <v>61</v>
      </c>
      <c r="G23" s="348"/>
      <c r="H23" s="22">
        <v>2</v>
      </c>
      <c r="I23" s="328"/>
      <c r="J23" s="350">
        <v>2</v>
      </c>
      <c r="K23" s="348"/>
      <c r="L23" s="22"/>
      <c r="M23" s="328"/>
      <c r="N23" s="22"/>
      <c r="O23" s="328"/>
      <c r="P23" s="350"/>
      <c r="Q23" s="1"/>
      <c r="R23" s="340">
        <v>2</v>
      </c>
      <c r="S23" s="421"/>
      <c r="T23" s="423"/>
      <c r="U23" s="421"/>
      <c r="V23" s="423"/>
      <c r="W23" s="1"/>
    </row>
    <row r="24" spans="1:23" s="104" customFormat="1">
      <c r="A24" s="1"/>
      <c r="B24" s="412"/>
      <c r="C24" s="388"/>
      <c r="D24" s="404" t="s">
        <v>81</v>
      </c>
      <c r="E24" s="406" t="s">
        <v>191</v>
      </c>
      <c r="F24" s="33" t="s">
        <v>74</v>
      </c>
      <c r="G24" s="363">
        <v>2</v>
      </c>
      <c r="H24" s="107"/>
      <c r="I24" s="33">
        <v>2</v>
      </c>
      <c r="J24" s="128"/>
      <c r="K24" s="363">
        <v>3</v>
      </c>
      <c r="L24" s="107"/>
      <c r="M24" s="33"/>
      <c r="N24" s="107"/>
      <c r="O24" s="33"/>
      <c r="P24" s="128"/>
      <c r="Q24" s="1"/>
      <c r="R24" s="296" t="s">
        <v>231</v>
      </c>
      <c r="S24" s="127"/>
      <c r="T24" s="128"/>
      <c r="U24" s="127"/>
      <c r="V24" s="128"/>
      <c r="W24" s="1"/>
    </row>
    <row r="25" spans="1:23" s="104" customFormat="1">
      <c r="A25" s="1"/>
      <c r="B25" s="412"/>
      <c r="C25" s="388"/>
      <c r="D25" s="405"/>
      <c r="E25" s="407"/>
      <c r="F25" s="33" t="s">
        <v>79</v>
      </c>
      <c r="G25" s="363"/>
      <c r="H25" s="107"/>
      <c r="I25" s="33"/>
      <c r="J25" s="128">
        <v>1</v>
      </c>
      <c r="K25" s="363"/>
      <c r="L25" s="107">
        <v>3</v>
      </c>
      <c r="M25" s="33"/>
      <c r="N25" s="107"/>
      <c r="O25" s="33"/>
      <c r="P25" s="128"/>
      <c r="Q25" s="1"/>
      <c r="R25" s="298" t="s">
        <v>257</v>
      </c>
      <c r="S25" s="127" t="s">
        <v>254</v>
      </c>
      <c r="T25" s="128" t="s">
        <v>255</v>
      </c>
      <c r="U25" s="127"/>
      <c r="V25" s="128"/>
      <c r="W25" s="1"/>
    </row>
    <row r="26" spans="1:23" s="104" customFormat="1">
      <c r="A26" s="1"/>
      <c r="B26" s="412"/>
      <c r="C26" s="388"/>
      <c r="D26" s="415" t="s">
        <v>77</v>
      </c>
      <c r="E26" s="406" t="s">
        <v>194</v>
      </c>
      <c r="F26" s="221" t="s">
        <v>78</v>
      </c>
      <c r="G26" s="347">
        <v>3</v>
      </c>
      <c r="H26" s="125"/>
      <c r="I26" s="351">
        <v>2</v>
      </c>
      <c r="J26" s="349"/>
      <c r="K26" s="347">
        <v>4</v>
      </c>
      <c r="L26" s="125"/>
      <c r="M26" s="351">
        <v>3</v>
      </c>
      <c r="N26" s="125"/>
      <c r="O26" s="351"/>
      <c r="P26" s="349"/>
      <c r="Q26" s="1"/>
      <c r="R26" s="428" t="s">
        <v>282</v>
      </c>
      <c r="S26" s="335"/>
      <c r="T26" s="337"/>
      <c r="U26" s="335"/>
      <c r="V26" s="126"/>
      <c r="W26" s="1"/>
    </row>
    <row r="27" spans="1:23" s="104" customFormat="1">
      <c r="A27" s="1"/>
      <c r="B27" s="412"/>
      <c r="C27" s="388"/>
      <c r="D27" s="414"/>
      <c r="E27" s="407"/>
      <c r="F27" s="238" t="s">
        <v>79</v>
      </c>
      <c r="G27" s="348"/>
      <c r="H27" s="22">
        <v>3</v>
      </c>
      <c r="I27" s="328"/>
      <c r="J27" s="350">
        <v>2</v>
      </c>
      <c r="K27" s="348"/>
      <c r="L27" s="22">
        <v>3</v>
      </c>
      <c r="M27" s="328"/>
      <c r="N27" s="22">
        <v>3</v>
      </c>
      <c r="O27" s="328"/>
      <c r="P27" s="350"/>
      <c r="Q27" s="1"/>
      <c r="R27" s="429"/>
      <c r="S27" s="336" t="s">
        <v>256</v>
      </c>
      <c r="T27" s="338" t="s">
        <v>125</v>
      </c>
      <c r="U27" s="336" t="s">
        <v>84</v>
      </c>
      <c r="V27" s="60"/>
      <c r="W27" s="1"/>
    </row>
    <row r="28" spans="1:23" s="104" customFormat="1" ht="28.8">
      <c r="A28" s="1"/>
      <c r="B28" s="412"/>
      <c r="C28" s="388"/>
      <c r="D28" s="332" t="s">
        <v>253</v>
      </c>
      <c r="E28" s="331" t="s">
        <v>195</v>
      </c>
      <c r="F28" s="343" t="s">
        <v>79</v>
      </c>
      <c r="G28" s="363">
        <v>4</v>
      </c>
      <c r="H28" s="107"/>
      <c r="I28" s="33">
        <v>5</v>
      </c>
      <c r="J28" s="128"/>
      <c r="K28" s="363">
        <v>7</v>
      </c>
      <c r="L28" s="107"/>
      <c r="M28" s="33">
        <v>7</v>
      </c>
      <c r="N28" s="107"/>
      <c r="O28" s="33">
        <v>8</v>
      </c>
      <c r="P28" s="128"/>
      <c r="Q28" s="1"/>
      <c r="R28" s="353" t="s">
        <v>283</v>
      </c>
      <c r="S28" s="127" t="s">
        <v>280</v>
      </c>
      <c r="T28" s="128" t="s">
        <v>125</v>
      </c>
      <c r="U28" s="127" t="s">
        <v>277</v>
      </c>
      <c r="V28" s="128"/>
      <c r="W28" s="1"/>
    </row>
    <row r="29" spans="1:23" s="104" customFormat="1">
      <c r="A29" s="1"/>
      <c r="B29" s="412"/>
      <c r="C29" s="388"/>
      <c r="D29" s="404" t="s">
        <v>80</v>
      </c>
      <c r="E29" s="406" t="s">
        <v>191</v>
      </c>
      <c r="F29" s="122" t="s">
        <v>74</v>
      </c>
      <c r="G29" s="355"/>
      <c r="H29" s="356"/>
      <c r="I29" s="357"/>
      <c r="J29" s="358"/>
      <c r="K29" s="355"/>
      <c r="L29" s="356"/>
      <c r="M29" s="351">
        <v>3</v>
      </c>
      <c r="N29" s="352"/>
      <c r="O29" s="351">
        <v>3</v>
      </c>
      <c r="P29" s="349"/>
      <c r="Q29" s="1"/>
      <c r="R29" s="296" t="s">
        <v>58</v>
      </c>
      <c r="S29" s="335"/>
      <c r="T29" s="337"/>
      <c r="U29" s="335"/>
      <c r="V29" s="126"/>
      <c r="W29" s="1"/>
    </row>
    <row r="30" spans="1:23" s="104" customFormat="1">
      <c r="A30" s="1"/>
      <c r="B30" s="412"/>
      <c r="C30" s="388"/>
      <c r="D30" s="405"/>
      <c r="E30" s="407"/>
      <c r="F30" s="123" t="s">
        <v>79</v>
      </c>
      <c r="G30" s="359"/>
      <c r="H30" s="360"/>
      <c r="I30" s="361"/>
      <c r="J30" s="362"/>
      <c r="K30" s="359"/>
      <c r="L30" s="360"/>
      <c r="M30" s="328"/>
      <c r="N30" s="269">
        <v>3</v>
      </c>
      <c r="O30" s="328"/>
      <c r="P30" s="350">
        <v>1</v>
      </c>
      <c r="Q30" s="1"/>
      <c r="R30" s="372" t="s">
        <v>284</v>
      </c>
      <c r="S30" s="336" t="s">
        <v>254</v>
      </c>
      <c r="T30" s="338" t="s">
        <v>255</v>
      </c>
      <c r="U30" s="336"/>
      <c r="V30" s="60"/>
      <c r="W30" s="1"/>
    </row>
    <row r="31" spans="1:23" s="104" customFormat="1">
      <c r="A31" s="1"/>
      <c r="B31" s="412"/>
      <c r="C31" s="388"/>
      <c r="D31" s="404" t="s">
        <v>82</v>
      </c>
      <c r="E31" s="406" t="s">
        <v>197</v>
      </c>
      <c r="F31" s="221" t="s">
        <v>25</v>
      </c>
      <c r="G31" s="347"/>
      <c r="H31" s="125"/>
      <c r="I31" s="351"/>
      <c r="J31" s="349"/>
      <c r="K31" s="347">
        <v>4</v>
      </c>
      <c r="L31" s="125"/>
      <c r="M31" s="351">
        <v>5</v>
      </c>
      <c r="N31" s="125"/>
      <c r="O31" s="351">
        <v>5</v>
      </c>
      <c r="P31" s="349"/>
      <c r="Q31" s="1"/>
      <c r="R31" s="339" t="s">
        <v>278</v>
      </c>
      <c r="S31" s="335"/>
      <c r="T31" s="337"/>
      <c r="U31" s="335"/>
      <c r="V31" s="126"/>
      <c r="W31" s="1"/>
    </row>
    <row r="32" spans="1:23" s="104" customFormat="1" ht="28.8">
      <c r="A32" s="1"/>
      <c r="B32" s="412"/>
      <c r="C32" s="388"/>
      <c r="D32" s="405"/>
      <c r="E32" s="407"/>
      <c r="F32" s="238" t="s">
        <v>79</v>
      </c>
      <c r="G32" s="348"/>
      <c r="H32" s="22"/>
      <c r="I32" s="328"/>
      <c r="J32" s="350"/>
      <c r="K32" s="348"/>
      <c r="L32" s="22">
        <v>4</v>
      </c>
      <c r="M32" s="328"/>
      <c r="N32" s="22">
        <v>5</v>
      </c>
      <c r="O32" s="328"/>
      <c r="P32" s="350">
        <v>5</v>
      </c>
      <c r="Q32" s="1"/>
      <c r="R32" s="340" t="s">
        <v>278</v>
      </c>
      <c r="S32" s="336" t="s">
        <v>281</v>
      </c>
      <c r="T32" s="338" t="s">
        <v>125</v>
      </c>
      <c r="U32" s="378" t="s">
        <v>294</v>
      </c>
      <c r="V32" s="60"/>
      <c r="W32" s="1"/>
    </row>
    <row r="33" spans="1:23" s="104" customFormat="1" ht="15" thickBot="1">
      <c r="A33" s="1"/>
      <c r="B33" s="412"/>
      <c r="C33" s="388"/>
      <c r="D33" s="218" t="s">
        <v>83</v>
      </c>
      <c r="E33" s="33" t="s">
        <v>166</v>
      </c>
      <c r="F33" s="236" t="s">
        <v>20</v>
      </c>
      <c r="G33" s="363"/>
      <c r="H33" s="107"/>
      <c r="I33" s="33"/>
      <c r="J33" s="128"/>
      <c r="K33" s="363"/>
      <c r="L33" s="107"/>
      <c r="M33" s="33"/>
      <c r="N33" s="107"/>
      <c r="O33" s="33">
        <v>2</v>
      </c>
      <c r="P33" s="128"/>
      <c r="Q33" s="1"/>
      <c r="R33" s="201" t="s">
        <v>44</v>
      </c>
      <c r="S33" s="103"/>
      <c r="T33" s="110"/>
      <c r="U33" s="103"/>
      <c r="V33" s="110"/>
      <c r="W33" s="1"/>
    </row>
    <row r="34" spans="1:23" s="104" customFormat="1" ht="15" thickBot="1">
      <c r="A34" s="108"/>
      <c r="B34" s="413"/>
      <c r="C34" s="416" t="s">
        <v>174</v>
      </c>
      <c r="D34" s="417"/>
      <c r="E34" s="8" t="s">
        <v>198</v>
      </c>
      <c r="F34" s="221"/>
      <c r="G34" s="106"/>
      <c r="H34" s="158"/>
      <c r="I34" s="159"/>
      <c r="J34" s="160"/>
      <c r="K34" s="106"/>
      <c r="L34" s="158"/>
      <c r="M34" s="159"/>
      <c r="N34" s="158"/>
      <c r="O34" s="159"/>
      <c r="P34" s="160"/>
      <c r="Q34" s="1"/>
      <c r="R34" s="1"/>
      <c r="S34" s="1"/>
      <c r="T34" s="108"/>
      <c r="U34" s="108"/>
      <c r="V34" s="108"/>
      <c r="W34" s="108"/>
    </row>
    <row r="35" spans="1:23" s="104" customFormat="1">
      <c r="A35" s="1"/>
      <c r="B35" s="384" t="s">
        <v>37</v>
      </c>
      <c r="C35" s="387"/>
      <c r="D35" s="387"/>
      <c r="E35" s="424"/>
      <c r="F35" s="393"/>
      <c r="G35" s="211">
        <f t="shared" ref="G35:P35" si="0">SUM(G9:G33)</f>
        <v>32</v>
      </c>
      <c r="H35" s="3">
        <f t="shared" si="0"/>
        <v>6</v>
      </c>
      <c r="I35" s="223">
        <f t="shared" si="0"/>
        <v>32</v>
      </c>
      <c r="J35" s="15">
        <f t="shared" si="0"/>
        <v>6</v>
      </c>
      <c r="K35" s="211">
        <f t="shared" si="0"/>
        <v>32</v>
      </c>
      <c r="L35" s="3">
        <f t="shared" si="0"/>
        <v>10</v>
      </c>
      <c r="M35" s="223">
        <f t="shared" si="0"/>
        <v>32</v>
      </c>
      <c r="N35" s="3">
        <f t="shared" si="0"/>
        <v>11</v>
      </c>
      <c r="O35" s="223">
        <f t="shared" si="0"/>
        <v>32</v>
      </c>
      <c r="P35" s="15">
        <f t="shared" si="0"/>
        <v>6</v>
      </c>
      <c r="Q35" s="1"/>
      <c r="R35" s="1"/>
      <c r="S35" s="1"/>
      <c r="T35" s="1"/>
      <c r="U35" s="1"/>
      <c r="V35" s="1"/>
      <c r="W35" s="1"/>
    </row>
    <row r="36" spans="1:23" s="104" customFormat="1" ht="15" thickBot="1">
      <c r="A36" s="1"/>
      <c r="B36" s="386" t="s">
        <v>47</v>
      </c>
      <c r="C36" s="389"/>
      <c r="D36" s="389"/>
      <c r="E36" s="425"/>
      <c r="F36" s="395"/>
      <c r="G36" s="426">
        <f>H35+J35</f>
        <v>12</v>
      </c>
      <c r="H36" s="392"/>
      <c r="I36" s="392"/>
      <c r="J36" s="427"/>
      <c r="K36" s="426">
        <f>L35+N35+P35</f>
        <v>27</v>
      </c>
      <c r="L36" s="392"/>
      <c r="M36" s="392"/>
      <c r="N36" s="392"/>
      <c r="O36" s="392"/>
      <c r="P36" s="427"/>
      <c r="Q36" s="1"/>
      <c r="R36" s="1"/>
      <c r="S36" s="1"/>
      <c r="T36" s="1"/>
      <c r="U36" s="1"/>
      <c r="V36" s="1"/>
      <c r="W36" s="1"/>
    </row>
    <row r="37" spans="1:23" s="104" customFormat="1"/>
    <row r="38" spans="1:23" s="104" customFormat="1"/>
    <row r="39" spans="1:23" s="104" customFormat="1"/>
    <row r="40" spans="1:23" s="104" customFormat="1"/>
    <row r="41" spans="1:23" s="104" customFormat="1"/>
    <row r="42" spans="1:23" s="104" customFormat="1"/>
    <row r="43" spans="1:23" s="104" customFormat="1"/>
    <row r="44" spans="1:23" s="104" customFormat="1"/>
    <row r="45" spans="1:23" s="104" customFormat="1"/>
    <row r="46" spans="1:23" s="104" customFormat="1"/>
    <row r="47" spans="1:23" s="104" customFormat="1"/>
    <row r="48" spans="1:23" s="104" customFormat="1"/>
    <row r="49" s="104" customFormat="1"/>
    <row r="50" s="104" customFormat="1"/>
    <row r="51" s="104" customFormat="1"/>
    <row r="52" s="104" customFormat="1"/>
    <row r="53" s="104" customFormat="1"/>
    <row r="54" s="104" customFormat="1"/>
    <row r="55" s="104" customFormat="1"/>
    <row r="56" s="104" customFormat="1"/>
    <row r="57" s="104" customFormat="1"/>
    <row r="58" s="104" customFormat="1"/>
  </sheetData>
  <mergeCells count="47">
    <mergeCell ref="U22:U23"/>
    <mergeCell ref="V22:V23"/>
    <mergeCell ref="B35:F35"/>
    <mergeCell ref="B36:F36"/>
    <mergeCell ref="G36:J36"/>
    <mergeCell ref="K36:P36"/>
    <mergeCell ref="T22:T23"/>
    <mergeCell ref="E26:E27"/>
    <mergeCell ref="R26:R27"/>
    <mergeCell ref="D29:D30"/>
    <mergeCell ref="E29:E30"/>
    <mergeCell ref="D31:D32"/>
    <mergeCell ref="E31:E32"/>
    <mergeCell ref="D22:D23"/>
    <mergeCell ref="E22:E23"/>
    <mergeCell ref="S22:S23"/>
    <mergeCell ref="D24:D25"/>
    <mergeCell ref="E24:E25"/>
    <mergeCell ref="B9:B19"/>
    <mergeCell ref="C9:C12"/>
    <mergeCell ref="C14:C17"/>
    <mergeCell ref="D14:D15"/>
    <mergeCell ref="B20:B34"/>
    <mergeCell ref="C20:C33"/>
    <mergeCell ref="D20:D21"/>
    <mergeCell ref="D26:D27"/>
    <mergeCell ref="C34:D34"/>
    <mergeCell ref="E20:E21"/>
    <mergeCell ref="R6:V6"/>
    <mergeCell ref="G7:H7"/>
    <mergeCell ref="I7:J7"/>
    <mergeCell ref="K7:L7"/>
    <mergeCell ref="M7:N7"/>
    <mergeCell ref="O7:P7"/>
    <mergeCell ref="R7:R8"/>
    <mergeCell ref="S7:T7"/>
    <mergeCell ref="U7:V7"/>
    <mergeCell ref="B3:P3"/>
    <mergeCell ref="B2:P2"/>
    <mergeCell ref="B5:P5"/>
    <mergeCell ref="B6:B8"/>
    <mergeCell ref="C6:C8"/>
    <mergeCell ref="D6:D8"/>
    <mergeCell ref="E6:E8"/>
    <mergeCell ref="F6:F8"/>
    <mergeCell ref="G6:J6"/>
    <mergeCell ref="K6:P6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U32"/>
  <sheetViews>
    <sheetView zoomScale="75" zoomScaleNormal="75" workbookViewId="0">
      <selection activeCell="Q32" sqref="Q32"/>
    </sheetView>
  </sheetViews>
  <sheetFormatPr defaultRowHeight="14.4"/>
  <cols>
    <col min="1" max="1" width="8.88671875" style="1" customWidth="1"/>
    <col min="2" max="2" width="7" style="1" customWidth="1"/>
    <col min="3" max="3" width="11.5546875" style="1" customWidth="1"/>
    <col min="4" max="4" width="38.77734375" style="1" customWidth="1"/>
    <col min="5" max="5" width="20.77734375" style="1" customWidth="1"/>
    <col min="6" max="6" width="14.109375" style="1" customWidth="1"/>
    <col min="7" max="13" width="7.21875" style="1" customWidth="1"/>
    <col min="14" max="14" width="8" style="1" customWidth="1"/>
    <col min="15" max="15" width="19.44140625" style="1" customWidth="1"/>
    <col min="16" max="16" width="16.5546875" style="1" customWidth="1"/>
    <col min="17" max="17" width="14.33203125" style="1" customWidth="1"/>
    <col min="18" max="18" width="28.77734375" style="1" customWidth="1"/>
    <col min="19" max="19" width="13.44140625" style="1" customWidth="1"/>
    <col min="20" max="16384" width="8.88671875" style="1"/>
  </cols>
  <sheetData>
    <row r="1" spans="2:19" ht="15" thickBot="1">
      <c r="B1" s="104"/>
    </row>
    <row r="2" spans="2:19" ht="15" thickBot="1">
      <c r="B2" s="381" t="s">
        <v>64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3"/>
      <c r="N2" s="4"/>
    </row>
    <row r="3" spans="2:19" ht="15" thickBot="1">
      <c r="B3" s="384" t="s">
        <v>0</v>
      </c>
      <c r="C3" s="387" t="s">
        <v>1</v>
      </c>
      <c r="D3" s="387" t="s">
        <v>2</v>
      </c>
      <c r="E3" s="390" t="s">
        <v>161</v>
      </c>
      <c r="F3" s="393" t="s">
        <v>169</v>
      </c>
      <c r="G3" s="384" t="s">
        <v>3</v>
      </c>
      <c r="H3" s="387"/>
      <c r="I3" s="387"/>
      <c r="J3" s="393"/>
      <c r="K3" s="430" t="s">
        <v>4</v>
      </c>
      <c r="L3" s="387"/>
      <c r="M3" s="393"/>
      <c r="N3" s="4"/>
      <c r="O3" s="396" t="s">
        <v>126</v>
      </c>
      <c r="P3" s="397"/>
      <c r="Q3" s="397"/>
      <c r="R3" s="397"/>
      <c r="S3" s="398"/>
    </row>
    <row r="4" spans="2:19">
      <c r="B4" s="385"/>
      <c r="C4" s="388"/>
      <c r="D4" s="388"/>
      <c r="E4" s="391"/>
      <c r="F4" s="394"/>
      <c r="G4" s="385" t="s">
        <v>7</v>
      </c>
      <c r="H4" s="388"/>
      <c r="I4" s="388" t="s">
        <v>8</v>
      </c>
      <c r="J4" s="394"/>
      <c r="K4" s="32" t="s">
        <v>9</v>
      </c>
      <c r="L4" s="224" t="s">
        <v>10</v>
      </c>
      <c r="M4" s="226" t="s">
        <v>11</v>
      </c>
      <c r="N4" s="4"/>
      <c r="O4" s="399" t="s">
        <v>46</v>
      </c>
      <c r="P4" s="401" t="s">
        <v>130</v>
      </c>
      <c r="Q4" s="402"/>
      <c r="R4" s="401" t="s">
        <v>129</v>
      </c>
      <c r="S4" s="403"/>
    </row>
    <row r="5" spans="2:19" ht="43.8" thickBot="1">
      <c r="B5" s="386"/>
      <c r="C5" s="389"/>
      <c r="D5" s="389"/>
      <c r="E5" s="392"/>
      <c r="F5" s="395"/>
      <c r="G5" s="239" t="s">
        <v>38</v>
      </c>
      <c r="H5" s="218" t="s">
        <v>39</v>
      </c>
      <c r="I5" s="218" t="s">
        <v>38</v>
      </c>
      <c r="J5" s="233" t="s">
        <v>39</v>
      </c>
      <c r="K5" s="30" t="s">
        <v>38</v>
      </c>
      <c r="L5" s="218" t="s">
        <v>38</v>
      </c>
      <c r="M5" s="233" t="s">
        <v>38</v>
      </c>
      <c r="N5" s="4"/>
      <c r="O5" s="400"/>
      <c r="P5" s="239" t="s">
        <v>127</v>
      </c>
      <c r="Q5" s="222" t="s">
        <v>131</v>
      </c>
      <c r="R5" s="239" t="s">
        <v>128</v>
      </c>
      <c r="S5" s="233" t="s">
        <v>131</v>
      </c>
    </row>
    <row r="6" spans="2:19">
      <c r="B6" s="408" t="s">
        <v>53</v>
      </c>
      <c r="C6" s="390" t="s">
        <v>48</v>
      </c>
      <c r="D6" s="213" t="s">
        <v>5</v>
      </c>
      <c r="E6" s="214" t="s">
        <v>162</v>
      </c>
      <c r="F6" s="214" t="s">
        <v>12</v>
      </c>
      <c r="G6" s="228">
        <v>4</v>
      </c>
      <c r="H6" s="229"/>
      <c r="I6" s="214">
        <v>4</v>
      </c>
      <c r="J6" s="230"/>
      <c r="K6" s="229"/>
      <c r="L6" s="214"/>
      <c r="M6" s="215"/>
      <c r="N6" s="4"/>
      <c r="O6" s="212" t="s">
        <v>43</v>
      </c>
      <c r="P6" s="228"/>
      <c r="Q6" s="215"/>
      <c r="R6" s="212"/>
      <c r="S6" s="230"/>
    </row>
    <row r="7" spans="2:19">
      <c r="B7" s="409"/>
      <c r="C7" s="391"/>
      <c r="D7" s="224" t="s">
        <v>85</v>
      </c>
      <c r="E7" s="236" t="s">
        <v>162</v>
      </c>
      <c r="F7" s="235" t="s">
        <v>12</v>
      </c>
      <c r="G7" s="10"/>
      <c r="H7" s="120"/>
      <c r="I7" s="235"/>
      <c r="J7" s="11"/>
      <c r="K7" s="120">
        <v>4</v>
      </c>
      <c r="L7" s="235">
        <v>4</v>
      </c>
      <c r="M7" s="226">
        <v>4</v>
      </c>
      <c r="N7" s="4"/>
      <c r="O7" s="240" t="s">
        <v>43</v>
      </c>
      <c r="P7" s="10"/>
      <c r="Q7" s="226"/>
      <c r="R7" s="225"/>
      <c r="S7" s="11"/>
    </row>
    <row r="8" spans="2:19">
      <c r="B8" s="410"/>
      <c r="C8" s="391"/>
      <c r="D8" s="224" t="s">
        <v>6</v>
      </c>
      <c r="E8" s="235" t="s">
        <v>163</v>
      </c>
      <c r="F8" s="235" t="s">
        <v>13</v>
      </c>
      <c r="G8" s="10">
        <v>3</v>
      </c>
      <c r="H8" s="120"/>
      <c r="I8" s="235">
        <v>3</v>
      </c>
      <c r="J8" s="11"/>
      <c r="K8" s="120"/>
      <c r="L8" s="235"/>
      <c r="M8" s="226"/>
      <c r="N8" s="4"/>
      <c r="O8" s="225" t="s">
        <v>87</v>
      </c>
      <c r="P8" s="10"/>
      <c r="Q8" s="226"/>
      <c r="R8" s="225"/>
      <c r="S8" s="11"/>
    </row>
    <row r="9" spans="2:19">
      <c r="B9" s="410"/>
      <c r="C9" s="405"/>
      <c r="D9" s="231" t="s">
        <v>86</v>
      </c>
      <c r="E9" s="236" t="s">
        <v>163</v>
      </c>
      <c r="F9" s="236" t="s">
        <v>13</v>
      </c>
      <c r="G9" s="227"/>
      <c r="H9" s="4"/>
      <c r="I9" s="236"/>
      <c r="J9" s="13"/>
      <c r="K9" s="4">
        <v>2</v>
      </c>
      <c r="L9" s="236">
        <v>2</v>
      </c>
      <c r="M9" s="86">
        <v>2</v>
      </c>
      <c r="N9" s="4"/>
      <c r="O9" s="225" t="s">
        <v>44</v>
      </c>
      <c r="P9" s="227"/>
      <c r="Q9" s="86"/>
      <c r="R9" s="241"/>
      <c r="S9" s="13"/>
    </row>
    <row r="10" spans="2:19">
      <c r="B10" s="410"/>
      <c r="C10" s="224" t="s">
        <v>49</v>
      </c>
      <c r="D10" s="224" t="s">
        <v>14</v>
      </c>
      <c r="E10" s="5" t="s">
        <v>164</v>
      </c>
      <c r="F10" s="6" t="s">
        <v>15</v>
      </c>
      <c r="G10" s="10">
        <v>4</v>
      </c>
      <c r="H10" s="120"/>
      <c r="I10" s="235">
        <v>4</v>
      </c>
      <c r="J10" s="11"/>
      <c r="K10" s="120">
        <v>3</v>
      </c>
      <c r="L10" s="235">
        <v>3</v>
      </c>
      <c r="M10" s="226">
        <v>3</v>
      </c>
      <c r="N10" s="4"/>
      <c r="O10" s="225" t="s">
        <v>239</v>
      </c>
      <c r="P10" s="10"/>
      <c r="Q10" s="226"/>
      <c r="R10" s="225"/>
      <c r="S10" s="11"/>
    </row>
    <row r="11" spans="2:19">
      <c r="B11" s="410"/>
      <c r="C11" s="388" t="s">
        <v>50</v>
      </c>
      <c r="D11" s="404" t="s">
        <v>16</v>
      </c>
      <c r="E11" s="9" t="s">
        <v>165</v>
      </c>
      <c r="F11" s="33" t="s">
        <v>12</v>
      </c>
      <c r="G11" s="227">
        <v>2</v>
      </c>
      <c r="H11" s="4"/>
      <c r="I11" s="236">
        <v>1</v>
      </c>
      <c r="J11" s="13"/>
      <c r="K11" s="4"/>
      <c r="L11" s="236"/>
      <c r="M11" s="86"/>
      <c r="N11" s="4"/>
      <c r="O11" s="225" t="s">
        <v>193</v>
      </c>
      <c r="P11" s="227"/>
      <c r="Q11" s="86"/>
      <c r="R11" s="241"/>
      <c r="S11" s="13"/>
    </row>
    <row r="12" spans="2:19">
      <c r="B12" s="410"/>
      <c r="C12" s="388"/>
      <c r="D12" s="405"/>
      <c r="E12" s="33" t="s">
        <v>162</v>
      </c>
      <c r="F12" s="33" t="s">
        <v>12</v>
      </c>
      <c r="G12" s="227"/>
      <c r="H12" s="4"/>
      <c r="I12" s="236"/>
      <c r="J12" s="13"/>
      <c r="K12" s="4">
        <v>2</v>
      </c>
      <c r="L12" s="236">
        <v>2</v>
      </c>
      <c r="M12" s="86">
        <v>2</v>
      </c>
      <c r="N12" s="4"/>
      <c r="O12" s="225">
        <v>2</v>
      </c>
      <c r="P12" s="227"/>
      <c r="Q12" s="86"/>
      <c r="R12" s="241"/>
      <c r="S12" s="13"/>
    </row>
    <row r="13" spans="2:19">
      <c r="B13" s="410"/>
      <c r="C13" s="388"/>
      <c r="D13" s="224" t="s">
        <v>17</v>
      </c>
      <c r="E13" s="5" t="s">
        <v>165</v>
      </c>
      <c r="F13" s="6" t="s">
        <v>19</v>
      </c>
      <c r="G13" s="10"/>
      <c r="H13" s="120"/>
      <c r="I13" s="235">
        <v>1</v>
      </c>
      <c r="J13" s="11"/>
      <c r="K13" s="120"/>
      <c r="L13" s="235"/>
      <c r="M13" s="226"/>
      <c r="N13" s="4"/>
      <c r="O13" s="225">
        <v>1</v>
      </c>
      <c r="P13" s="10"/>
      <c r="Q13" s="226"/>
      <c r="R13" s="225"/>
      <c r="S13" s="11"/>
    </row>
    <row r="14" spans="2:19">
      <c r="B14" s="410"/>
      <c r="C14" s="388"/>
      <c r="D14" s="219" t="s">
        <v>18</v>
      </c>
      <c r="E14" s="238" t="s">
        <v>166</v>
      </c>
      <c r="F14" s="6" t="s">
        <v>20</v>
      </c>
      <c r="G14" s="10">
        <v>2</v>
      </c>
      <c r="H14" s="120"/>
      <c r="I14" s="235">
        <v>2</v>
      </c>
      <c r="J14" s="11"/>
      <c r="K14" s="120"/>
      <c r="L14" s="235"/>
      <c r="M14" s="226"/>
      <c r="N14" s="4"/>
      <c r="O14" s="225" t="s">
        <v>44</v>
      </c>
      <c r="P14" s="10"/>
      <c r="Q14" s="226"/>
      <c r="R14" s="225"/>
      <c r="S14" s="11"/>
    </row>
    <row r="15" spans="2:19">
      <c r="B15" s="410"/>
      <c r="C15" s="224"/>
      <c r="D15" s="218" t="s">
        <v>21</v>
      </c>
      <c r="E15" s="33" t="s">
        <v>167</v>
      </c>
      <c r="F15" s="236" t="s">
        <v>22</v>
      </c>
      <c r="G15" s="227">
        <v>2</v>
      </c>
      <c r="H15" s="4"/>
      <c r="I15" s="236">
        <v>2</v>
      </c>
      <c r="J15" s="13"/>
      <c r="K15" s="4">
        <v>2</v>
      </c>
      <c r="L15" s="236">
        <v>2</v>
      </c>
      <c r="M15" s="86">
        <v>2</v>
      </c>
      <c r="N15" s="4"/>
      <c r="O15" s="225">
        <v>2</v>
      </c>
      <c r="P15" s="227"/>
      <c r="Q15" s="86"/>
      <c r="R15" s="241"/>
      <c r="S15" s="13"/>
    </row>
    <row r="16" spans="2:19">
      <c r="B16" s="410"/>
      <c r="C16" s="224"/>
      <c r="D16" s="224" t="s">
        <v>93</v>
      </c>
      <c r="E16" s="235" t="s">
        <v>23</v>
      </c>
      <c r="F16" s="235" t="s">
        <v>23</v>
      </c>
      <c r="G16" s="149">
        <v>1</v>
      </c>
      <c r="H16" s="150"/>
      <c r="I16" s="6">
        <v>1</v>
      </c>
      <c r="J16" s="85"/>
      <c r="K16" s="150">
        <v>1</v>
      </c>
      <c r="L16" s="235">
        <v>1</v>
      </c>
      <c r="M16" s="226">
        <v>1</v>
      </c>
      <c r="N16" s="4"/>
      <c r="O16" s="225">
        <v>1</v>
      </c>
      <c r="P16" s="10"/>
      <c r="Q16" s="226"/>
      <c r="R16" s="225"/>
      <c r="S16" s="11"/>
    </row>
    <row r="17" spans="2:21">
      <c r="B17" s="411" t="s">
        <v>32</v>
      </c>
      <c r="C17" s="224" t="s">
        <v>48</v>
      </c>
      <c r="D17" s="328" t="s">
        <v>285</v>
      </c>
      <c r="E17" s="6" t="s">
        <v>163</v>
      </c>
      <c r="F17" s="6" t="s">
        <v>286</v>
      </c>
      <c r="G17" s="149">
        <v>2</v>
      </c>
      <c r="H17" s="150"/>
      <c r="I17" s="6">
        <v>2</v>
      </c>
      <c r="J17" s="85"/>
      <c r="K17" s="150">
        <v>2</v>
      </c>
      <c r="L17" s="235">
        <v>2</v>
      </c>
      <c r="M17" s="226">
        <v>2</v>
      </c>
      <c r="N17" s="4"/>
      <c r="O17" s="239" t="s">
        <v>44</v>
      </c>
      <c r="P17" s="10"/>
      <c r="Q17" s="226"/>
      <c r="R17" s="225"/>
      <c r="S17" s="11"/>
    </row>
    <row r="18" spans="2:21" ht="14.4" customHeight="1">
      <c r="B18" s="412"/>
      <c r="C18" s="388" t="s">
        <v>183</v>
      </c>
      <c r="D18" s="404" t="s">
        <v>97</v>
      </c>
      <c r="E18" s="418" t="s">
        <v>168</v>
      </c>
      <c r="F18" s="333" t="s">
        <v>25</v>
      </c>
      <c r="G18" s="347">
        <v>2</v>
      </c>
      <c r="H18" s="352"/>
      <c r="I18" s="33"/>
      <c r="J18" s="128"/>
      <c r="K18" s="107"/>
      <c r="L18" s="236"/>
      <c r="M18" s="86"/>
      <c r="N18" s="4"/>
      <c r="O18" s="339">
        <v>2</v>
      </c>
      <c r="P18" s="339" t="s">
        <v>227</v>
      </c>
      <c r="Q18" s="344" t="s">
        <v>255</v>
      </c>
      <c r="R18" s="339" t="s">
        <v>228</v>
      </c>
      <c r="S18" s="233" t="s">
        <v>244</v>
      </c>
    </row>
    <row r="19" spans="2:21" ht="14.4" customHeight="1">
      <c r="B19" s="412"/>
      <c r="C19" s="388"/>
      <c r="D19" s="391"/>
      <c r="E19" s="438"/>
      <c r="F19" s="33" t="s">
        <v>70</v>
      </c>
      <c r="G19" s="363"/>
      <c r="H19" s="243">
        <v>2</v>
      </c>
      <c r="I19" s="33"/>
      <c r="J19" s="128"/>
      <c r="K19" s="107"/>
      <c r="L19" s="236"/>
      <c r="M19" s="86"/>
      <c r="N19" s="4"/>
      <c r="O19" s="153">
        <v>2</v>
      </c>
      <c r="P19" s="153"/>
      <c r="Q19" s="84"/>
      <c r="R19" s="153"/>
      <c r="S19" s="86"/>
    </row>
    <row r="20" spans="2:21">
      <c r="B20" s="412"/>
      <c r="C20" s="388"/>
      <c r="D20" s="391" t="s">
        <v>258</v>
      </c>
      <c r="E20" s="438"/>
      <c r="F20" s="33" t="s">
        <v>65</v>
      </c>
      <c r="G20" s="363"/>
      <c r="H20" s="243"/>
      <c r="I20" s="33">
        <v>3</v>
      </c>
      <c r="J20" s="128"/>
      <c r="K20" s="107"/>
      <c r="L20" s="236"/>
      <c r="M20" s="86"/>
      <c r="N20" s="4"/>
      <c r="O20" s="153" t="s">
        <v>58</v>
      </c>
      <c r="P20" s="153" t="s">
        <v>75</v>
      </c>
      <c r="Q20" s="84" t="s">
        <v>255</v>
      </c>
      <c r="R20" s="153" t="s">
        <v>228</v>
      </c>
      <c r="S20" s="86" t="s">
        <v>244</v>
      </c>
    </row>
    <row r="21" spans="2:21">
      <c r="B21" s="412"/>
      <c r="C21" s="388"/>
      <c r="D21" s="405"/>
      <c r="E21" s="438"/>
      <c r="F21" s="33" t="s">
        <v>70</v>
      </c>
      <c r="G21" s="363"/>
      <c r="H21" s="243"/>
      <c r="I21" s="33"/>
      <c r="J21" s="128">
        <v>2</v>
      </c>
      <c r="K21" s="107"/>
      <c r="L21" s="236"/>
      <c r="M21" s="86"/>
      <c r="N21" s="4"/>
      <c r="O21" s="340">
        <v>2</v>
      </c>
      <c r="P21" s="340"/>
      <c r="Q21" s="84"/>
      <c r="R21" s="340"/>
      <c r="S21" s="13"/>
    </row>
    <row r="22" spans="2:21">
      <c r="B22" s="412"/>
      <c r="C22" s="388"/>
      <c r="D22" s="404" t="s">
        <v>26</v>
      </c>
      <c r="E22" s="406" t="s">
        <v>187</v>
      </c>
      <c r="F22" s="221" t="s">
        <v>33</v>
      </c>
      <c r="G22" s="347">
        <v>2</v>
      </c>
      <c r="H22" s="352"/>
      <c r="I22" s="351">
        <v>2</v>
      </c>
      <c r="J22" s="349"/>
      <c r="K22" s="125"/>
      <c r="L22" s="222"/>
      <c r="M22" s="233"/>
      <c r="N22" s="4"/>
      <c r="O22" s="428">
        <v>2</v>
      </c>
      <c r="P22" s="431" t="s">
        <v>42</v>
      </c>
      <c r="Q22" s="436" t="s">
        <v>244</v>
      </c>
      <c r="R22" s="431" t="s">
        <v>60</v>
      </c>
      <c r="S22" s="433" t="s">
        <v>244</v>
      </c>
    </row>
    <row r="23" spans="2:21">
      <c r="B23" s="412"/>
      <c r="C23" s="388"/>
      <c r="D23" s="405"/>
      <c r="E23" s="407"/>
      <c r="F23" s="238" t="s">
        <v>61</v>
      </c>
      <c r="G23" s="348"/>
      <c r="H23" s="269">
        <v>2</v>
      </c>
      <c r="I23" s="328"/>
      <c r="J23" s="350">
        <v>2</v>
      </c>
      <c r="K23" s="22"/>
      <c r="L23" s="223"/>
      <c r="M23" s="234"/>
      <c r="N23" s="4"/>
      <c r="O23" s="429"/>
      <c r="P23" s="432"/>
      <c r="Q23" s="437"/>
      <c r="R23" s="432"/>
      <c r="S23" s="434"/>
    </row>
    <row r="24" spans="2:21" ht="43.2">
      <c r="B24" s="412"/>
      <c r="C24" s="388"/>
      <c r="D24" s="224" t="s">
        <v>66</v>
      </c>
      <c r="E24" s="238" t="s">
        <v>188</v>
      </c>
      <c r="F24" s="238" t="s">
        <v>67</v>
      </c>
      <c r="G24" s="149">
        <v>5</v>
      </c>
      <c r="H24" s="295"/>
      <c r="I24" s="6">
        <v>3</v>
      </c>
      <c r="J24" s="85"/>
      <c r="K24" s="150">
        <v>3</v>
      </c>
      <c r="L24" s="6">
        <v>2</v>
      </c>
      <c r="M24" s="87">
        <v>2</v>
      </c>
      <c r="N24" s="4"/>
      <c r="O24" s="83" t="s">
        <v>288</v>
      </c>
      <c r="P24" s="149" t="s">
        <v>287</v>
      </c>
      <c r="Q24" s="87" t="s">
        <v>244</v>
      </c>
      <c r="R24" s="83"/>
      <c r="S24" s="11"/>
    </row>
    <row r="25" spans="2:21">
      <c r="B25" s="412"/>
      <c r="C25" s="388"/>
      <c r="D25" s="415" t="s">
        <v>68</v>
      </c>
      <c r="E25" s="406" t="s">
        <v>189</v>
      </c>
      <c r="F25" s="221" t="s">
        <v>69</v>
      </c>
      <c r="G25" s="347">
        <v>3</v>
      </c>
      <c r="H25" s="352"/>
      <c r="I25" s="351">
        <v>4</v>
      </c>
      <c r="J25" s="349"/>
      <c r="K25" s="125"/>
      <c r="L25" s="333"/>
      <c r="M25" s="344"/>
      <c r="N25" s="4"/>
      <c r="O25" s="353" t="s">
        <v>229</v>
      </c>
      <c r="P25" s="335"/>
      <c r="Q25" s="344"/>
      <c r="R25" s="339"/>
      <c r="S25" s="14"/>
    </row>
    <row r="26" spans="2:21">
      <c r="B26" s="412"/>
      <c r="C26" s="388"/>
      <c r="D26" s="414"/>
      <c r="E26" s="407"/>
      <c r="F26" s="238" t="s">
        <v>67</v>
      </c>
      <c r="G26" s="348"/>
      <c r="H26" s="269">
        <v>2</v>
      </c>
      <c r="I26" s="328"/>
      <c r="J26" s="350">
        <v>2</v>
      </c>
      <c r="K26" s="22"/>
      <c r="L26" s="328"/>
      <c r="M26" s="345"/>
      <c r="N26" s="4"/>
      <c r="O26" s="340">
        <v>2</v>
      </c>
      <c r="P26" s="336" t="s">
        <v>274</v>
      </c>
      <c r="Q26" s="345"/>
      <c r="R26" s="340"/>
      <c r="S26" s="15"/>
    </row>
    <row r="27" spans="2:21">
      <c r="B27" s="412"/>
      <c r="C27" s="388"/>
      <c r="D27" s="223" t="s">
        <v>71</v>
      </c>
      <c r="E27" s="33" t="s">
        <v>191</v>
      </c>
      <c r="F27" s="236" t="s">
        <v>74</v>
      </c>
      <c r="G27" s="363"/>
      <c r="H27" s="243"/>
      <c r="I27" s="33"/>
      <c r="J27" s="128"/>
      <c r="K27" s="107">
        <v>5</v>
      </c>
      <c r="L27" s="33">
        <v>5</v>
      </c>
      <c r="M27" s="84">
        <v>5</v>
      </c>
      <c r="N27" s="4"/>
      <c r="O27" s="339" t="s">
        <v>52</v>
      </c>
      <c r="P27" s="127"/>
      <c r="Q27" s="84"/>
      <c r="R27" s="153"/>
      <c r="S27" s="13"/>
    </row>
    <row r="28" spans="2:21">
      <c r="B28" s="412"/>
      <c r="C28" s="388"/>
      <c r="D28" s="235" t="s">
        <v>72</v>
      </c>
      <c r="E28" s="6" t="s">
        <v>189</v>
      </c>
      <c r="F28" s="6" t="s">
        <v>69</v>
      </c>
      <c r="G28" s="149"/>
      <c r="H28" s="295"/>
      <c r="I28" s="6"/>
      <c r="J28" s="85"/>
      <c r="K28" s="150">
        <v>5</v>
      </c>
      <c r="L28" s="6">
        <v>5</v>
      </c>
      <c r="M28" s="87">
        <v>5</v>
      </c>
      <c r="N28" s="4"/>
      <c r="O28" s="339" t="s">
        <v>52</v>
      </c>
      <c r="P28" s="149"/>
      <c r="Q28" s="87"/>
      <c r="R28" s="83"/>
      <c r="S28" s="11"/>
    </row>
    <row r="29" spans="2:21" ht="29.4" thickBot="1">
      <c r="B29" s="412"/>
      <c r="C29" s="388"/>
      <c r="D29" s="223" t="s">
        <v>73</v>
      </c>
      <c r="E29" s="244" t="s">
        <v>192</v>
      </c>
      <c r="F29" s="328" t="s">
        <v>20</v>
      </c>
      <c r="G29" s="149"/>
      <c r="H29" s="295"/>
      <c r="I29" s="6"/>
      <c r="J29" s="85"/>
      <c r="K29" s="150">
        <v>3</v>
      </c>
      <c r="L29" s="6">
        <v>4</v>
      </c>
      <c r="M29" s="87">
        <v>4</v>
      </c>
      <c r="N29" s="4"/>
      <c r="O29" s="201" t="s">
        <v>259</v>
      </c>
      <c r="P29" s="106"/>
      <c r="Q29" s="102"/>
      <c r="R29" s="201"/>
      <c r="S29" s="37"/>
    </row>
    <row r="30" spans="2:21" s="108" customFormat="1" ht="15" thickBot="1">
      <c r="B30" s="413"/>
      <c r="C30" s="439" t="s">
        <v>174</v>
      </c>
      <c r="D30" s="440"/>
      <c r="E30" s="245" t="s">
        <v>190</v>
      </c>
      <c r="F30" s="237"/>
      <c r="G30" s="103"/>
      <c r="H30" s="109"/>
      <c r="I30" s="237"/>
      <c r="J30" s="110"/>
      <c r="K30" s="109"/>
      <c r="L30" s="237"/>
      <c r="M30" s="88"/>
      <c r="O30" s="1"/>
      <c r="P30" s="1"/>
      <c r="Q30" s="1"/>
      <c r="R30" s="1"/>
      <c r="S30" s="1"/>
      <c r="T30" s="1"/>
      <c r="U30" s="1"/>
    </row>
    <row r="31" spans="2:21" ht="15" thickBot="1">
      <c r="B31" s="435" t="s">
        <v>37</v>
      </c>
      <c r="C31" s="405"/>
      <c r="D31" s="405"/>
      <c r="E31" s="414"/>
      <c r="F31" s="414"/>
      <c r="G31" s="232">
        <f t="shared" ref="G31:M31" si="0">SUM(G6:G29)</f>
        <v>32</v>
      </c>
      <c r="H31" s="219">
        <f t="shared" si="0"/>
        <v>6</v>
      </c>
      <c r="I31" s="220">
        <f t="shared" si="0"/>
        <v>32</v>
      </c>
      <c r="J31" s="234">
        <f t="shared" si="0"/>
        <v>6</v>
      </c>
      <c r="K31" s="156">
        <f t="shared" si="0"/>
        <v>32</v>
      </c>
      <c r="L31" s="216">
        <f t="shared" si="0"/>
        <v>32</v>
      </c>
      <c r="M31" s="217">
        <f t="shared" si="0"/>
        <v>32</v>
      </c>
      <c r="N31" s="4"/>
    </row>
    <row r="32" spans="2:21" ht="15" thickBot="1">
      <c r="B32" s="386" t="s">
        <v>47</v>
      </c>
      <c r="C32" s="389"/>
      <c r="D32" s="389"/>
      <c r="E32" s="425"/>
      <c r="F32" s="425"/>
      <c r="G32" s="426">
        <f>H31+J31</f>
        <v>12</v>
      </c>
      <c r="H32" s="392"/>
      <c r="I32" s="392"/>
      <c r="J32" s="427"/>
      <c r="K32" s="155"/>
      <c r="L32" s="155"/>
      <c r="M32" s="155"/>
      <c r="N32" s="4"/>
    </row>
  </sheetData>
  <mergeCells count="36">
    <mergeCell ref="B6:B16"/>
    <mergeCell ref="C6:C9"/>
    <mergeCell ref="C11:C14"/>
    <mergeCell ref="D11:D12"/>
    <mergeCell ref="B17:B30"/>
    <mergeCell ref="C18:C29"/>
    <mergeCell ref="C30:D30"/>
    <mergeCell ref="B31:F31"/>
    <mergeCell ref="B32:F32"/>
    <mergeCell ref="G32:J32"/>
    <mergeCell ref="Q22:Q23"/>
    <mergeCell ref="E18:E21"/>
    <mergeCell ref="D22:D23"/>
    <mergeCell ref="D18:D19"/>
    <mergeCell ref="D20:D21"/>
    <mergeCell ref="D25:D26"/>
    <mergeCell ref="O3:S3"/>
    <mergeCell ref="G4:H4"/>
    <mergeCell ref="I4:J4"/>
    <mergeCell ref="O4:O5"/>
    <mergeCell ref="P4:Q4"/>
    <mergeCell ref="R4:S4"/>
    <mergeCell ref="R22:R23"/>
    <mergeCell ref="S22:S23"/>
    <mergeCell ref="O22:O23"/>
    <mergeCell ref="P22:P23"/>
    <mergeCell ref="E25:E26"/>
    <mergeCell ref="E22:E23"/>
    <mergeCell ref="B2:M2"/>
    <mergeCell ref="B3:B5"/>
    <mergeCell ref="C3:C5"/>
    <mergeCell ref="D3:D5"/>
    <mergeCell ref="E3:E5"/>
    <mergeCell ref="F3:F5"/>
    <mergeCell ref="G3:J3"/>
    <mergeCell ref="K3:M3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W47"/>
  <sheetViews>
    <sheetView zoomScale="75" zoomScaleNormal="75" workbookViewId="0">
      <selection activeCell="S34" sqref="S34"/>
    </sheetView>
  </sheetViews>
  <sheetFormatPr defaultRowHeight="14.4"/>
  <cols>
    <col min="1" max="1" width="8.88671875" style="1" customWidth="1"/>
    <col min="2" max="2" width="5.5546875" style="1" customWidth="1"/>
    <col min="3" max="3" width="12.44140625" style="1" customWidth="1"/>
    <col min="4" max="4" width="35.5546875" style="1" customWidth="1"/>
    <col min="5" max="5" width="23.109375" style="1" customWidth="1"/>
    <col min="6" max="6" width="14.109375" style="1" customWidth="1"/>
    <col min="7" max="16" width="7.21875" style="1" customWidth="1"/>
    <col min="17" max="17" width="8.88671875" style="1"/>
    <col min="18" max="18" width="22" style="1" customWidth="1"/>
    <col min="19" max="19" width="37.5546875" style="1" customWidth="1"/>
    <col min="20" max="20" width="8.88671875" style="1"/>
    <col min="21" max="21" width="19" style="1" customWidth="1"/>
    <col min="22" max="16384" width="8.88671875" style="1"/>
  </cols>
  <sheetData>
    <row r="1" spans="1:23" s="104" customFormat="1" ht="1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08"/>
      <c r="S1" s="108"/>
      <c r="T1" s="108"/>
      <c r="U1" s="108"/>
      <c r="V1" s="108"/>
      <c r="W1" s="1"/>
    </row>
    <row r="2" spans="1:23" s="104" customFormat="1" ht="15" thickBot="1">
      <c r="A2" s="1"/>
      <c r="B2" s="381" t="s">
        <v>63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3"/>
      <c r="Q2" s="1"/>
      <c r="R2" s="108"/>
      <c r="S2" s="108"/>
      <c r="T2" s="108"/>
      <c r="U2" s="108"/>
      <c r="V2" s="108"/>
      <c r="W2" s="1"/>
    </row>
    <row r="3" spans="1:23" s="104" customFormat="1" ht="15" thickBot="1">
      <c r="A3" s="1"/>
      <c r="B3" s="384" t="s">
        <v>0</v>
      </c>
      <c r="C3" s="387" t="s">
        <v>1</v>
      </c>
      <c r="D3" s="387" t="s">
        <v>2</v>
      </c>
      <c r="E3" s="390" t="s">
        <v>161</v>
      </c>
      <c r="F3" s="393" t="s">
        <v>169</v>
      </c>
      <c r="G3" s="384" t="s">
        <v>3</v>
      </c>
      <c r="H3" s="387"/>
      <c r="I3" s="387"/>
      <c r="J3" s="393"/>
      <c r="K3" s="384" t="s">
        <v>4</v>
      </c>
      <c r="L3" s="387"/>
      <c r="M3" s="387"/>
      <c r="N3" s="387"/>
      <c r="O3" s="387"/>
      <c r="P3" s="393"/>
      <c r="Q3" s="1"/>
      <c r="R3" s="441" t="s">
        <v>126</v>
      </c>
      <c r="S3" s="442"/>
      <c r="T3" s="442"/>
      <c r="U3" s="442"/>
      <c r="V3" s="443"/>
      <c r="W3" s="1"/>
    </row>
    <row r="4" spans="1:23" s="104" customFormat="1">
      <c r="A4" s="1"/>
      <c r="B4" s="385"/>
      <c r="C4" s="388"/>
      <c r="D4" s="388"/>
      <c r="E4" s="391"/>
      <c r="F4" s="394"/>
      <c r="G4" s="385" t="s">
        <v>7</v>
      </c>
      <c r="H4" s="388"/>
      <c r="I4" s="388" t="s">
        <v>8</v>
      </c>
      <c r="J4" s="394"/>
      <c r="K4" s="385" t="s">
        <v>9</v>
      </c>
      <c r="L4" s="388"/>
      <c r="M4" s="388" t="s">
        <v>10</v>
      </c>
      <c r="N4" s="388"/>
      <c r="O4" s="388" t="s">
        <v>11</v>
      </c>
      <c r="P4" s="394"/>
      <c r="Q4" s="1"/>
      <c r="R4" s="444" t="s">
        <v>46</v>
      </c>
      <c r="S4" s="446" t="s">
        <v>130</v>
      </c>
      <c r="T4" s="447"/>
      <c r="U4" s="446" t="s">
        <v>129</v>
      </c>
      <c r="V4" s="447"/>
      <c r="W4" s="1"/>
    </row>
    <row r="5" spans="1:23" s="104" customFormat="1" ht="43.8" thickBot="1">
      <c r="A5" s="1"/>
      <c r="B5" s="386"/>
      <c r="C5" s="389"/>
      <c r="D5" s="389"/>
      <c r="E5" s="392"/>
      <c r="F5" s="395"/>
      <c r="G5" s="289" t="s">
        <v>38</v>
      </c>
      <c r="H5" s="275" t="s">
        <v>39</v>
      </c>
      <c r="I5" s="275" t="s">
        <v>38</v>
      </c>
      <c r="J5" s="288" t="s">
        <v>39</v>
      </c>
      <c r="K5" s="289" t="s">
        <v>38</v>
      </c>
      <c r="L5" s="275" t="s">
        <v>39</v>
      </c>
      <c r="M5" s="275" t="s">
        <v>38</v>
      </c>
      <c r="N5" s="275" t="s">
        <v>39</v>
      </c>
      <c r="O5" s="275" t="s">
        <v>38</v>
      </c>
      <c r="P5" s="288" t="s">
        <v>39</v>
      </c>
      <c r="Q5" s="1"/>
      <c r="R5" s="445"/>
      <c r="S5" s="339" t="s">
        <v>127</v>
      </c>
      <c r="T5" s="344" t="s">
        <v>131</v>
      </c>
      <c r="U5" s="339" t="s">
        <v>128</v>
      </c>
      <c r="V5" s="344" t="s">
        <v>131</v>
      </c>
      <c r="W5" s="1"/>
    </row>
    <row r="6" spans="1:23" s="104" customFormat="1">
      <c r="A6" s="1"/>
      <c r="B6" s="408" t="s">
        <v>53</v>
      </c>
      <c r="C6" s="390" t="s">
        <v>48</v>
      </c>
      <c r="D6" s="271" t="s">
        <v>5</v>
      </c>
      <c r="E6" s="272" t="s">
        <v>162</v>
      </c>
      <c r="F6" s="272" t="s">
        <v>12</v>
      </c>
      <c r="G6" s="284">
        <v>4</v>
      </c>
      <c r="H6" s="285"/>
      <c r="I6" s="272">
        <v>4</v>
      </c>
      <c r="J6" s="286"/>
      <c r="K6" s="285"/>
      <c r="L6" s="285"/>
      <c r="M6" s="272"/>
      <c r="N6" s="285"/>
      <c r="O6" s="272"/>
      <c r="P6" s="286"/>
      <c r="Q6" s="1"/>
      <c r="R6" s="146" t="s">
        <v>43</v>
      </c>
      <c r="S6" s="146"/>
      <c r="T6" s="152"/>
      <c r="U6" s="151"/>
      <c r="V6" s="148"/>
      <c r="W6" s="1"/>
    </row>
    <row r="7" spans="1:23" s="104" customFormat="1">
      <c r="A7" s="1"/>
      <c r="B7" s="409"/>
      <c r="C7" s="391"/>
      <c r="D7" s="287" t="s">
        <v>85</v>
      </c>
      <c r="E7" s="292" t="s">
        <v>162</v>
      </c>
      <c r="F7" s="292" t="s">
        <v>12</v>
      </c>
      <c r="G7" s="283"/>
      <c r="H7" s="4"/>
      <c r="I7" s="292"/>
      <c r="J7" s="13"/>
      <c r="K7" s="4">
        <v>4</v>
      </c>
      <c r="L7" s="4"/>
      <c r="M7" s="292">
        <v>4</v>
      </c>
      <c r="N7" s="4"/>
      <c r="O7" s="292">
        <v>4</v>
      </c>
      <c r="P7" s="13"/>
      <c r="Q7" s="1"/>
      <c r="R7" s="336" t="s">
        <v>43</v>
      </c>
      <c r="S7" s="336"/>
      <c r="T7" s="84"/>
      <c r="U7" s="340"/>
      <c r="V7" s="128"/>
      <c r="W7" s="1"/>
    </row>
    <row r="8" spans="1:23" s="104" customFormat="1">
      <c r="A8" s="1"/>
      <c r="B8" s="410"/>
      <c r="C8" s="391"/>
      <c r="D8" s="281" t="s">
        <v>6</v>
      </c>
      <c r="E8" s="291" t="s">
        <v>163</v>
      </c>
      <c r="F8" s="291" t="s">
        <v>13</v>
      </c>
      <c r="G8" s="10">
        <v>3</v>
      </c>
      <c r="H8" s="120"/>
      <c r="I8" s="291">
        <v>3</v>
      </c>
      <c r="J8" s="11"/>
      <c r="K8" s="120"/>
      <c r="L8" s="120"/>
      <c r="M8" s="291"/>
      <c r="N8" s="120"/>
      <c r="O8" s="291"/>
      <c r="P8" s="11"/>
      <c r="Q8" s="1"/>
      <c r="R8" s="149" t="s">
        <v>87</v>
      </c>
      <c r="S8" s="149"/>
      <c r="T8" s="87"/>
      <c r="U8" s="83"/>
      <c r="V8" s="85"/>
      <c r="W8" s="1"/>
    </row>
    <row r="9" spans="1:23" s="104" customFormat="1">
      <c r="A9" s="1"/>
      <c r="B9" s="410"/>
      <c r="C9" s="405"/>
      <c r="D9" s="287" t="s">
        <v>86</v>
      </c>
      <c r="E9" s="292" t="s">
        <v>163</v>
      </c>
      <c r="F9" s="292" t="s">
        <v>13</v>
      </c>
      <c r="G9" s="283"/>
      <c r="H9" s="4"/>
      <c r="I9" s="292"/>
      <c r="J9" s="13"/>
      <c r="K9" s="4">
        <v>2</v>
      </c>
      <c r="L9" s="4"/>
      <c r="M9" s="292">
        <v>2</v>
      </c>
      <c r="N9" s="4"/>
      <c r="O9" s="292">
        <v>2</v>
      </c>
      <c r="P9" s="13"/>
      <c r="Q9" s="1"/>
      <c r="R9" s="149" t="s">
        <v>44</v>
      </c>
      <c r="S9" s="149"/>
      <c r="T9" s="84"/>
      <c r="U9" s="83"/>
      <c r="V9" s="128"/>
      <c r="W9" s="1"/>
    </row>
    <row r="10" spans="1:23" s="104" customFormat="1">
      <c r="A10" s="1"/>
      <c r="B10" s="410"/>
      <c r="C10" s="281" t="s">
        <v>49</v>
      </c>
      <c r="D10" s="281" t="s">
        <v>14</v>
      </c>
      <c r="E10" s="5" t="s">
        <v>164</v>
      </c>
      <c r="F10" s="6" t="s">
        <v>15</v>
      </c>
      <c r="G10" s="10">
        <v>4</v>
      </c>
      <c r="H10" s="120"/>
      <c r="I10" s="291">
        <v>4</v>
      </c>
      <c r="J10" s="11"/>
      <c r="K10" s="120">
        <v>3</v>
      </c>
      <c r="L10" s="120"/>
      <c r="M10" s="291">
        <v>3</v>
      </c>
      <c r="N10" s="120"/>
      <c r="O10" s="291">
        <v>3</v>
      </c>
      <c r="P10" s="11"/>
      <c r="Q10" s="1"/>
      <c r="R10" s="149" t="s">
        <v>239</v>
      </c>
      <c r="S10" s="149"/>
      <c r="T10" s="87"/>
      <c r="U10" s="83"/>
      <c r="V10" s="85"/>
      <c r="W10" s="1"/>
    </row>
    <row r="11" spans="1:23" s="104" customFormat="1">
      <c r="A11" s="1"/>
      <c r="B11" s="410"/>
      <c r="C11" s="388" t="s">
        <v>50</v>
      </c>
      <c r="D11" s="404" t="s">
        <v>16</v>
      </c>
      <c r="E11" s="9" t="s">
        <v>165</v>
      </c>
      <c r="F11" s="33" t="s">
        <v>12</v>
      </c>
      <c r="G11" s="283">
        <v>2</v>
      </c>
      <c r="H11" s="4"/>
      <c r="I11" s="292">
        <v>1</v>
      </c>
      <c r="J11" s="13"/>
      <c r="K11" s="4"/>
      <c r="L11" s="4"/>
      <c r="M11" s="292"/>
      <c r="N11" s="4"/>
      <c r="O11" s="292"/>
      <c r="P11" s="13"/>
      <c r="Q11" s="1"/>
      <c r="R11" s="296">
        <v>2</v>
      </c>
      <c r="S11" s="373"/>
      <c r="T11" s="358"/>
      <c r="U11" s="373"/>
      <c r="V11" s="358"/>
      <c r="W11" s="1"/>
    </row>
    <row r="12" spans="1:23" s="104" customFormat="1">
      <c r="A12" s="1"/>
      <c r="B12" s="410"/>
      <c r="C12" s="388"/>
      <c r="D12" s="405"/>
      <c r="E12" s="33" t="s">
        <v>162</v>
      </c>
      <c r="F12" s="33" t="s">
        <v>12</v>
      </c>
      <c r="G12" s="283"/>
      <c r="H12" s="4"/>
      <c r="I12" s="292"/>
      <c r="J12" s="13"/>
      <c r="K12" s="4">
        <v>2</v>
      </c>
      <c r="L12" s="4"/>
      <c r="M12" s="292">
        <v>2</v>
      </c>
      <c r="N12" s="4"/>
      <c r="O12" s="292">
        <v>2</v>
      </c>
      <c r="P12" s="13"/>
      <c r="Q12" s="1"/>
      <c r="R12" s="298">
        <v>2</v>
      </c>
      <c r="S12" s="374"/>
      <c r="T12" s="362"/>
      <c r="U12" s="374"/>
      <c r="V12" s="362"/>
      <c r="W12" s="1"/>
    </row>
    <row r="13" spans="1:23" s="104" customFormat="1">
      <c r="A13" s="1"/>
      <c r="B13" s="410"/>
      <c r="C13" s="388"/>
      <c r="D13" s="281" t="s">
        <v>17</v>
      </c>
      <c r="E13" s="5" t="s">
        <v>165</v>
      </c>
      <c r="F13" s="6" t="s">
        <v>19</v>
      </c>
      <c r="G13" s="10"/>
      <c r="H13" s="120"/>
      <c r="I13" s="291">
        <v>1</v>
      </c>
      <c r="J13" s="11"/>
      <c r="K13" s="120"/>
      <c r="L13" s="120"/>
      <c r="M13" s="291"/>
      <c r="N13" s="120"/>
      <c r="O13" s="291"/>
      <c r="P13" s="11"/>
      <c r="Q13" s="1"/>
      <c r="R13" s="149">
        <v>1</v>
      </c>
      <c r="S13" s="149"/>
      <c r="T13" s="87"/>
      <c r="U13" s="83"/>
      <c r="V13" s="85"/>
      <c r="W13" s="1"/>
    </row>
    <row r="14" spans="1:23" s="104" customFormat="1">
      <c r="A14" s="1"/>
      <c r="B14" s="410"/>
      <c r="C14" s="388"/>
      <c r="D14" s="276" t="s">
        <v>18</v>
      </c>
      <c r="E14" s="293" t="s">
        <v>166</v>
      </c>
      <c r="F14" s="291" t="s">
        <v>20</v>
      </c>
      <c r="G14" s="10">
        <v>2</v>
      </c>
      <c r="H14" s="120"/>
      <c r="I14" s="291">
        <v>2</v>
      </c>
      <c r="J14" s="11"/>
      <c r="K14" s="120"/>
      <c r="L14" s="120"/>
      <c r="M14" s="291"/>
      <c r="N14" s="120"/>
      <c r="O14" s="291"/>
      <c r="P14" s="11"/>
      <c r="Q14" s="1"/>
      <c r="R14" s="149" t="s">
        <v>44</v>
      </c>
      <c r="S14" s="149"/>
      <c r="T14" s="87"/>
      <c r="U14" s="83"/>
      <c r="V14" s="85"/>
      <c r="W14" s="1"/>
    </row>
    <row r="15" spans="1:23" s="104" customFormat="1">
      <c r="A15" s="1"/>
      <c r="B15" s="410"/>
      <c r="C15" s="281"/>
      <c r="D15" s="275" t="s">
        <v>21</v>
      </c>
      <c r="E15" s="33" t="s">
        <v>167</v>
      </c>
      <c r="F15" s="292" t="s">
        <v>22</v>
      </c>
      <c r="G15" s="283">
        <v>2</v>
      </c>
      <c r="H15" s="4"/>
      <c r="I15" s="292">
        <v>2</v>
      </c>
      <c r="J15" s="13"/>
      <c r="K15" s="4">
        <v>2</v>
      </c>
      <c r="L15" s="4"/>
      <c r="M15" s="292">
        <v>2</v>
      </c>
      <c r="N15" s="4"/>
      <c r="O15" s="292">
        <v>2</v>
      </c>
      <c r="P15" s="13"/>
      <c r="Q15" s="1"/>
      <c r="R15" s="149">
        <v>2</v>
      </c>
      <c r="S15" s="149"/>
      <c r="T15" s="84"/>
      <c r="U15" s="83"/>
      <c r="V15" s="128"/>
      <c r="W15" s="1"/>
    </row>
    <row r="16" spans="1:23" s="104" customFormat="1">
      <c r="A16" s="1"/>
      <c r="B16" s="410"/>
      <c r="C16" s="281"/>
      <c r="D16" s="275" t="s">
        <v>93</v>
      </c>
      <c r="E16" s="6" t="s">
        <v>23</v>
      </c>
      <c r="F16" s="277" t="s">
        <v>23</v>
      </c>
      <c r="G16" s="279">
        <v>1</v>
      </c>
      <c r="H16" s="2"/>
      <c r="I16" s="277">
        <v>1</v>
      </c>
      <c r="J16" s="273"/>
      <c r="K16" s="120">
        <v>1</v>
      </c>
      <c r="L16" s="120"/>
      <c r="M16" s="291">
        <v>1</v>
      </c>
      <c r="N16" s="120"/>
      <c r="O16" s="291">
        <v>1</v>
      </c>
      <c r="P16" s="11"/>
      <c r="Q16" s="1"/>
      <c r="R16" s="149">
        <v>1</v>
      </c>
      <c r="S16" s="149"/>
      <c r="T16" s="87"/>
      <c r="U16" s="83"/>
      <c r="V16" s="85"/>
      <c r="W16" s="1"/>
    </row>
    <row r="17" spans="1:23" s="104" customFormat="1">
      <c r="A17" s="1"/>
      <c r="B17" s="411" t="s">
        <v>32</v>
      </c>
      <c r="C17" s="448" t="s">
        <v>182</v>
      </c>
      <c r="D17" s="404" t="s">
        <v>97</v>
      </c>
      <c r="E17" s="449" t="s">
        <v>168</v>
      </c>
      <c r="F17" s="333" t="s">
        <v>25</v>
      </c>
      <c r="G17" s="335">
        <v>4</v>
      </c>
      <c r="H17" s="125"/>
      <c r="I17" s="333"/>
      <c r="J17" s="337"/>
      <c r="K17" s="355"/>
      <c r="L17" s="356"/>
      <c r="M17" s="357"/>
      <c r="N17" s="356"/>
      <c r="O17" s="357"/>
      <c r="P17" s="358"/>
      <c r="Q17" s="1"/>
      <c r="R17" s="335" t="s">
        <v>215</v>
      </c>
      <c r="S17" s="335"/>
      <c r="T17" s="344"/>
      <c r="U17" s="339"/>
      <c r="V17" s="337"/>
      <c r="W17" s="1"/>
    </row>
    <row r="18" spans="1:23" s="104" customFormat="1">
      <c r="A18" s="1"/>
      <c r="B18" s="412"/>
      <c r="C18" s="448"/>
      <c r="D18" s="391"/>
      <c r="E18" s="450"/>
      <c r="F18" s="33" t="s">
        <v>70</v>
      </c>
      <c r="G18" s="127"/>
      <c r="H18" s="107">
        <v>1</v>
      </c>
      <c r="I18" s="33"/>
      <c r="J18" s="128"/>
      <c r="K18" s="364"/>
      <c r="L18" s="365"/>
      <c r="M18" s="366"/>
      <c r="N18" s="365"/>
      <c r="O18" s="366"/>
      <c r="P18" s="367"/>
      <c r="Q18" s="1"/>
      <c r="R18" s="335">
        <v>1</v>
      </c>
      <c r="S18" s="335" t="s">
        <v>103</v>
      </c>
      <c r="T18" s="344" t="s">
        <v>125</v>
      </c>
      <c r="U18" s="339"/>
      <c r="V18" s="337"/>
      <c r="W18" s="1"/>
    </row>
    <row r="19" spans="1:23" s="104" customFormat="1">
      <c r="A19" s="1"/>
      <c r="B19" s="412"/>
      <c r="C19" s="448"/>
      <c r="D19" s="391" t="s">
        <v>94</v>
      </c>
      <c r="E19" s="450"/>
      <c r="F19" s="33" t="s">
        <v>24</v>
      </c>
      <c r="G19" s="363"/>
      <c r="H19" s="107"/>
      <c r="I19" s="33">
        <v>4</v>
      </c>
      <c r="J19" s="128"/>
      <c r="K19" s="364"/>
      <c r="L19" s="365"/>
      <c r="M19" s="366"/>
      <c r="N19" s="365"/>
      <c r="O19" s="366"/>
      <c r="P19" s="367"/>
      <c r="Q19" s="1"/>
      <c r="R19" s="335" t="s">
        <v>215</v>
      </c>
      <c r="S19" s="335"/>
      <c r="T19" s="344"/>
      <c r="U19" s="339"/>
      <c r="V19" s="337"/>
      <c r="W19" s="1"/>
    </row>
    <row r="20" spans="1:23" s="104" customFormat="1">
      <c r="A20" s="1"/>
      <c r="B20" s="412"/>
      <c r="C20" s="448"/>
      <c r="D20" s="405"/>
      <c r="E20" s="451"/>
      <c r="F20" s="328" t="s">
        <v>95</v>
      </c>
      <c r="G20" s="348"/>
      <c r="H20" s="22"/>
      <c r="I20" s="328"/>
      <c r="J20" s="350">
        <v>1</v>
      </c>
      <c r="K20" s="359"/>
      <c r="L20" s="360"/>
      <c r="M20" s="361"/>
      <c r="N20" s="360"/>
      <c r="O20" s="361"/>
      <c r="P20" s="362"/>
      <c r="Q20" s="1"/>
      <c r="R20" s="335">
        <v>1</v>
      </c>
      <c r="S20" s="335" t="s">
        <v>102</v>
      </c>
      <c r="T20" s="344" t="s">
        <v>125</v>
      </c>
      <c r="U20" s="339"/>
      <c r="V20" s="337"/>
      <c r="W20" s="1"/>
    </row>
    <row r="21" spans="1:23" s="104" customFormat="1">
      <c r="A21" s="1"/>
      <c r="B21" s="412"/>
      <c r="C21" s="388"/>
      <c r="D21" s="391" t="s">
        <v>26</v>
      </c>
      <c r="E21" s="406" t="s">
        <v>170</v>
      </c>
      <c r="F21" s="33" t="s">
        <v>33</v>
      </c>
      <c r="G21" s="363">
        <v>2</v>
      </c>
      <c r="H21" s="243"/>
      <c r="I21" s="33">
        <v>3</v>
      </c>
      <c r="J21" s="128"/>
      <c r="K21" s="125"/>
      <c r="L21" s="334"/>
      <c r="M21" s="333"/>
      <c r="N21" s="334"/>
      <c r="O21" s="333"/>
      <c r="P21" s="337"/>
      <c r="Q21" s="1"/>
      <c r="R21" s="296" t="s">
        <v>270</v>
      </c>
      <c r="S21" s="339" t="s">
        <v>42</v>
      </c>
      <c r="T21" s="344" t="s">
        <v>125</v>
      </c>
      <c r="U21" s="339"/>
      <c r="V21" s="344"/>
      <c r="W21" s="1"/>
    </row>
    <row r="22" spans="1:23" s="104" customFormat="1">
      <c r="A22" s="1"/>
      <c r="B22" s="412"/>
      <c r="C22" s="388"/>
      <c r="D22" s="405"/>
      <c r="E22" s="407"/>
      <c r="F22" s="328" t="s">
        <v>61</v>
      </c>
      <c r="G22" s="348"/>
      <c r="H22" s="269">
        <v>1</v>
      </c>
      <c r="I22" s="328"/>
      <c r="J22" s="350">
        <v>1</v>
      </c>
      <c r="K22" s="22"/>
      <c r="L22" s="269"/>
      <c r="M22" s="328"/>
      <c r="N22" s="269"/>
      <c r="O22" s="328"/>
      <c r="P22" s="338"/>
      <c r="Q22" s="1"/>
      <c r="R22" s="298">
        <v>1</v>
      </c>
      <c r="S22" s="340" t="s">
        <v>42</v>
      </c>
      <c r="T22" s="345" t="s">
        <v>125</v>
      </c>
      <c r="U22" s="340"/>
      <c r="V22" s="345"/>
      <c r="W22" s="1"/>
    </row>
    <row r="23" spans="1:23" s="104" customFormat="1" ht="28.8">
      <c r="A23" s="1"/>
      <c r="B23" s="412"/>
      <c r="C23" s="388"/>
      <c r="D23" s="281" t="s">
        <v>27</v>
      </c>
      <c r="E23" s="5" t="s">
        <v>172</v>
      </c>
      <c r="F23" s="6" t="s">
        <v>98</v>
      </c>
      <c r="G23" s="149">
        <v>3</v>
      </c>
      <c r="H23" s="150"/>
      <c r="I23" s="6">
        <v>2</v>
      </c>
      <c r="J23" s="85"/>
      <c r="K23" s="150"/>
      <c r="L23" s="150"/>
      <c r="M23" s="6"/>
      <c r="N23" s="150"/>
      <c r="O23" s="6"/>
      <c r="P23" s="85"/>
      <c r="Q23" s="1"/>
      <c r="R23" s="149" t="s">
        <v>271</v>
      </c>
      <c r="S23" s="149"/>
      <c r="T23" s="87"/>
      <c r="U23" s="83"/>
      <c r="V23" s="85"/>
      <c r="W23" s="1"/>
    </row>
    <row r="24" spans="1:23" s="104" customFormat="1">
      <c r="A24" s="1"/>
      <c r="B24" s="412"/>
      <c r="C24" s="388"/>
      <c r="D24" s="415" t="s">
        <v>30</v>
      </c>
      <c r="E24" s="418" t="s">
        <v>173</v>
      </c>
      <c r="F24" s="333" t="s">
        <v>31</v>
      </c>
      <c r="G24" s="347">
        <v>5</v>
      </c>
      <c r="H24" s="125"/>
      <c r="I24" s="351">
        <v>5</v>
      </c>
      <c r="J24" s="349"/>
      <c r="K24" s="125">
        <v>4</v>
      </c>
      <c r="L24" s="125"/>
      <c r="M24" s="333">
        <v>4</v>
      </c>
      <c r="N24" s="125"/>
      <c r="O24" s="333">
        <v>6</v>
      </c>
      <c r="P24" s="337"/>
      <c r="Q24" s="1"/>
      <c r="R24" s="371" t="s">
        <v>289</v>
      </c>
      <c r="S24" s="339" t="s">
        <v>255</v>
      </c>
      <c r="T24" s="436" t="s">
        <v>125</v>
      </c>
      <c r="U24" s="431"/>
      <c r="V24" s="337"/>
      <c r="W24" s="1"/>
    </row>
    <row r="25" spans="1:23" s="104" customFormat="1">
      <c r="A25" s="1"/>
      <c r="B25" s="412"/>
      <c r="C25" s="388"/>
      <c r="D25" s="414"/>
      <c r="E25" s="419"/>
      <c r="F25" s="242" t="s">
        <v>31</v>
      </c>
      <c r="G25" s="280"/>
      <c r="H25" s="144">
        <v>4</v>
      </c>
      <c r="I25" s="278"/>
      <c r="J25" s="145">
        <v>4</v>
      </c>
      <c r="K25" s="3"/>
      <c r="L25" s="144">
        <v>3</v>
      </c>
      <c r="M25" s="278"/>
      <c r="N25" s="144">
        <v>3</v>
      </c>
      <c r="O25" s="278"/>
      <c r="P25" s="145">
        <v>5</v>
      </c>
      <c r="Q25" s="1"/>
      <c r="R25" s="372" t="s">
        <v>290</v>
      </c>
      <c r="S25" s="340" t="s">
        <v>41</v>
      </c>
      <c r="T25" s="437"/>
      <c r="U25" s="432"/>
      <c r="V25" s="338"/>
      <c r="W25" s="1"/>
    </row>
    <row r="26" spans="1:23" s="104" customFormat="1">
      <c r="A26" s="1"/>
      <c r="B26" s="412"/>
      <c r="C26" s="388"/>
      <c r="D26" s="414" t="s">
        <v>34</v>
      </c>
      <c r="E26" s="406" t="s">
        <v>177</v>
      </c>
      <c r="F26" s="292" t="s">
        <v>28</v>
      </c>
      <c r="G26" s="127"/>
      <c r="H26" s="107"/>
      <c r="I26" s="33"/>
      <c r="J26" s="128"/>
      <c r="K26" s="107">
        <v>4</v>
      </c>
      <c r="L26" s="107"/>
      <c r="M26" s="33">
        <v>4</v>
      </c>
      <c r="N26" s="107"/>
      <c r="O26" s="33">
        <v>3</v>
      </c>
      <c r="P26" s="128"/>
      <c r="Q26" s="1"/>
      <c r="R26" s="335" t="s">
        <v>272</v>
      </c>
      <c r="S26" s="335"/>
      <c r="T26" s="84"/>
      <c r="U26" s="339"/>
      <c r="V26" s="128"/>
      <c r="W26" s="1"/>
    </row>
    <row r="27" spans="1:23" s="104" customFormat="1">
      <c r="A27" s="1"/>
      <c r="B27" s="412"/>
      <c r="C27" s="388"/>
      <c r="D27" s="415"/>
      <c r="E27" s="407"/>
      <c r="F27" s="33" t="s">
        <v>31</v>
      </c>
      <c r="G27" s="127"/>
      <c r="H27" s="107"/>
      <c r="I27" s="33"/>
      <c r="J27" s="128"/>
      <c r="K27" s="107"/>
      <c r="L27" s="107">
        <v>1</v>
      </c>
      <c r="M27" s="33"/>
      <c r="N27" s="107">
        <v>1</v>
      </c>
      <c r="O27" s="33"/>
      <c r="P27" s="128">
        <v>2</v>
      </c>
      <c r="Q27" s="1"/>
      <c r="R27" s="336" t="s">
        <v>193</v>
      </c>
      <c r="S27" s="336" t="s">
        <v>267</v>
      </c>
      <c r="T27" s="84" t="s">
        <v>125</v>
      </c>
      <c r="U27" s="340"/>
      <c r="V27" s="128" t="s">
        <v>125</v>
      </c>
      <c r="W27" s="1"/>
    </row>
    <row r="28" spans="1:23" s="104" customFormat="1">
      <c r="A28" s="1"/>
      <c r="B28" s="412"/>
      <c r="C28" s="388"/>
      <c r="D28" s="448" t="s">
        <v>35</v>
      </c>
      <c r="E28" s="406" t="s">
        <v>176</v>
      </c>
      <c r="F28" s="282" t="s">
        <v>29</v>
      </c>
      <c r="G28" s="335"/>
      <c r="H28" s="125"/>
      <c r="I28" s="333"/>
      <c r="J28" s="337"/>
      <c r="K28" s="125">
        <v>5</v>
      </c>
      <c r="L28" s="125"/>
      <c r="M28" s="333">
        <v>5</v>
      </c>
      <c r="N28" s="125"/>
      <c r="O28" s="333">
        <v>4</v>
      </c>
      <c r="P28" s="337"/>
      <c r="Q28" s="1"/>
      <c r="R28" s="335" t="s">
        <v>241</v>
      </c>
      <c r="S28" s="335"/>
      <c r="T28" s="344"/>
      <c r="U28" s="339"/>
      <c r="V28" s="337"/>
      <c r="W28" s="1"/>
    </row>
    <row r="29" spans="1:23" s="104" customFormat="1">
      <c r="A29" s="1"/>
      <c r="B29" s="412"/>
      <c r="C29" s="388"/>
      <c r="D29" s="448"/>
      <c r="E29" s="407"/>
      <c r="F29" s="293" t="s">
        <v>40</v>
      </c>
      <c r="G29" s="336"/>
      <c r="H29" s="22"/>
      <c r="I29" s="328"/>
      <c r="J29" s="338"/>
      <c r="K29" s="22"/>
      <c r="L29" s="22">
        <v>2</v>
      </c>
      <c r="M29" s="328"/>
      <c r="N29" s="22">
        <v>2</v>
      </c>
      <c r="O29" s="328"/>
      <c r="P29" s="338">
        <v>2</v>
      </c>
      <c r="Q29" s="1"/>
      <c r="R29" s="336">
        <v>2</v>
      </c>
      <c r="S29" s="340" t="s">
        <v>42</v>
      </c>
      <c r="T29" s="345" t="s">
        <v>125</v>
      </c>
      <c r="U29" s="330"/>
      <c r="V29" s="338"/>
      <c r="W29" s="1"/>
    </row>
    <row r="30" spans="1:23" s="104" customFormat="1">
      <c r="A30" s="1"/>
      <c r="B30" s="412"/>
      <c r="C30" s="388"/>
      <c r="D30" s="414" t="s">
        <v>36</v>
      </c>
      <c r="E30" s="418" t="s">
        <v>175</v>
      </c>
      <c r="F30" s="33" t="s">
        <v>28</v>
      </c>
      <c r="G30" s="127"/>
      <c r="H30" s="107"/>
      <c r="I30" s="33"/>
      <c r="J30" s="128"/>
      <c r="K30" s="107">
        <v>5</v>
      </c>
      <c r="L30" s="107"/>
      <c r="M30" s="33">
        <v>5</v>
      </c>
      <c r="N30" s="107"/>
      <c r="O30" s="33">
        <v>5</v>
      </c>
      <c r="P30" s="128"/>
      <c r="Q30" s="1"/>
      <c r="R30" s="335" t="s">
        <v>52</v>
      </c>
      <c r="S30" s="335"/>
      <c r="T30" s="84"/>
      <c r="U30" s="339"/>
      <c r="V30" s="128"/>
      <c r="W30" s="1"/>
    </row>
    <row r="31" spans="1:23" s="104" customFormat="1">
      <c r="A31" s="1"/>
      <c r="B31" s="412"/>
      <c r="C31" s="388"/>
      <c r="D31" s="414"/>
      <c r="E31" s="438"/>
      <c r="F31" s="33" t="s">
        <v>31</v>
      </c>
      <c r="G31" s="127"/>
      <c r="H31" s="107"/>
      <c r="I31" s="33"/>
      <c r="J31" s="128"/>
      <c r="K31" s="107"/>
      <c r="L31" s="107">
        <v>2</v>
      </c>
      <c r="M31" s="33"/>
      <c r="N31" s="107"/>
      <c r="O31" s="33"/>
      <c r="P31" s="128"/>
      <c r="Q31" s="108"/>
      <c r="R31" s="127">
        <v>2</v>
      </c>
      <c r="S31" s="127" t="s">
        <v>41</v>
      </c>
      <c r="T31" s="84"/>
      <c r="U31" s="153"/>
      <c r="V31" s="128"/>
      <c r="W31" s="1"/>
    </row>
    <row r="32" spans="1:23" s="104" customFormat="1" ht="15" thickBot="1">
      <c r="A32" s="1"/>
      <c r="B32" s="412"/>
      <c r="C32" s="388"/>
      <c r="D32" s="448"/>
      <c r="E32" s="419"/>
      <c r="F32" s="328" t="s">
        <v>40</v>
      </c>
      <c r="G32" s="336"/>
      <c r="H32" s="22"/>
      <c r="I32" s="328"/>
      <c r="J32" s="338"/>
      <c r="K32" s="22"/>
      <c r="L32" s="22"/>
      <c r="M32" s="328"/>
      <c r="N32" s="22">
        <v>2</v>
      </c>
      <c r="O32" s="328"/>
      <c r="P32" s="338">
        <v>2</v>
      </c>
      <c r="Q32" s="108"/>
      <c r="R32" s="103">
        <v>2</v>
      </c>
      <c r="S32" s="103" t="s">
        <v>41</v>
      </c>
      <c r="T32" s="88" t="s">
        <v>125</v>
      </c>
      <c r="U32" s="154"/>
      <c r="V32" s="110" t="s">
        <v>125</v>
      </c>
      <c r="W32" s="1"/>
    </row>
    <row r="33" spans="1:23" s="104" customFormat="1" ht="43.8" thickBot="1">
      <c r="A33" s="108"/>
      <c r="B33" s="413"/>
      <c r="C33" s="439" t="s">
        <v>174</v>
      </c>
      <c r="D33" s="440"/>
      <c r="E33" s="245" t="s">
        <v>171</v>
      </c>
      <c r="F33" s="290"/>
      <c r="G33" s="103"/>
      <c r="H33" s="109"/>
      <c r="I33" s="290"/>
      <c r="J33" s="110"/>
      <c r="K33" s="109"/>
      <c r="L33" s="109"/>
      <c r="M33" s="290"/>
      <c r="N33" s="109"/>
      <c r="O33" s="290"/>
      <c r="P33" s="110"/>
      <c r="Q33" s="108"/>
      <c r="R33" s="108"/>
      <c r="S33" s="108"/>
      <c r="T33" s="108"/>
      <c r="U33" s="108"/>
      <c r="V33" s="108"/>
      <c r="W33" s="108"/>
    </row>
    <row r="34" spans="1:23" s="104" customFormat="1">
      <c r="A34" s="1"/>
      <c r="B34" s="384" t="s">
        <v>37</v>
      </c>
      <c r="C34" s="387"/>
      <c r="D34" s="387"/>
      <c r="E34" s="424"/>
      <c r="F34" s="393"/>
      <c r="G34" s="280">
        <f>SUM(G6:G32)</f>
        <v>32</v>
      </c>
      <c r="H34" s="3">
        <f t="shared" ref="H34:P34" si="0">SUM(H6:H32)</f>
        <v>6</v>
      </c>
      <c r="I34" s="278">
        <f t="shared" si="0"/>
        <v>32</v>
      </c>
      <c r="J34" s="274">
        <f t="shared" si="0"/>
        <v>6</v>
      </c>
      <c r="K34" s="280">
        <f t="shared" si="0"/>
        <v>32</v>
      </c>
      <c r="L34" s="3">
        <f t="shared" si="0"/>
        <v>8</v>
      </c>
      <c r="M34" s="278">
        <f t="shared" si="0"/>
        <v>32</v>
      </c>
      <c r="N34" s="3">
        <f t="shared" si="0"/>
        <v>8</v>
      </c>
      <c r="O34" s="278">
        <f t="shared" si="0"/>
        <v>32</v>
      </c>
      <c r="P34" s="274">
        <f t="shared" si="0"/>
        <v>11</v>
      </c>
      <c r="Q34" s="1"/>
      <c r="R34" s="1"/>
      <c r="S34" s="1"/>
      <c r="T34" s="1"/>
      <c r="U34" s="1"/>
      <c r="V34" s="1"/>
      <c r="W34" s="1"/>
    </row>
    <row r="35" spans="1:23" s="104" customFormat="1" ht="15" thickBot="1">
      <c r="A35" s="1"/>
      <c r="B35" s="386" t="s">
        <v>47</v>
      </c>
      <c r="C35" s="389"/>
      <c r="D35" s="389"/>
      <c r="E35" s="425"/>
      <c r="F35" s="395"/>
      <c r="G35" s="426">
        <f>H34+J34</f>
        <v>12</v>
      </c>
      <c r="H35" s="392"/>
      <c r="I35" s="392"/>
      <c r="J35" s="427"/>
      <c r="K35" s="426">
        <f>L34+N34+P34</f>
        <v>27</v>
      </c>
      <c r="L35" s="392"/>
      <c r="M35" s="392"/>
      <c r="N35" s="392"/>
      <c r="O35" s="392"/>
      <c r="P35" s="427"/>
      <c r="Q35" s="1"/>
      <c r="R35" s="1"/>
      <c r="S35" s="1"/>
      <c r="T35" s="1"/>
      <c r="U35" s="1"/>
      <c r="V35" s="1"/>
      <c r="W35" s="1"/>
    </row>
    <row r="36" spans="1:23" s="104" customFormat="1"/>
    <row r="37" spans="1:23" s="104" customFormat="1"/>
    <row r="38" spans="1:23" s="104" customFormat="1"/>
    <row r="39" spans="1:23" s="104" customFormat="1"/>
    <row r="40" spans="1:23" s="104" customFormat="1"/>
    <row r="41" spans="1:23" s="104" customFormat="1"/>
    <row r="42" spans="1:23" s="104" customFormat="1"/>
    <row r="43" spans="1:23" s="104" customFormat="1"/>
    <row r="44" spans="1:23" s="104" customFormat="1"/>
    <row r="45" spans="1:23" s="104" customFormat="1"/>
    <row r="46" spans="1:23" s="104" customFormat="1"/>
    <row r="47" spans="1:23" s="104" customFormat="1"/>
  </sheetData>
  <mergeCells count="43">
    <mergeCell ref="B34:F34"/>
    <mergeCell ref="B35:F35"/>
    <mergeCell ref="G35:J35"/>
    <mergeCell ref="K35:P35"/>
    <mergeCell ref="D19:D20"/>
    <mergeCell ref="E17:E20"/>
    <mergeCell ref="D17:D18"/>
    <mergeCell ref="E21:E22"/>
    <mergeCell ref="C33:D33"/>
    <mergeCell ref="D30:D32"/>
    <mergeCell ref="E30:E32"/>
    <mergeCell ref="U24:U25"/>
    <mergeCell ref="D26:D27"/>
    <mergeCell ref="E26:E27"/>
    <mergeCell ref="D28:D29"/>
    <mergeCell ref="E28:E29"/>
    <mergeCell ref="D24:D25"/>
    <mergeCell ref="E24:E25"/>
    <mergeCell ref="T24:T25"/>
    <mergeCell ref="B6:B16"/>
    <mergeCell ref="C6:C9"/>
    <mergeCell ref="C11:C14"/>
    <mergeCell ref="D11:D12"/>
    <mergeCell ref="B17:B33"/>
    <mergeCell ref="C17:C32"/>
    <mergeCell ref="D21:D22"/>
    <mergeCell ref="R3:V3"/>
    <mergeCell ref="G4:H4"/>
    <mergeCell ref="I4:J4"/>
    <mergeCell ref="K4:L4"/>
    <mergeCell ref="M4:N4"/>
    <mergeCell ref="O4:P4"/>
    <mergeCell ref="R4:R5"/>
    <mergeCell ref="S4:T4"/>
    <mergeCell ref="U4:V4"/>
    <mergeCell ref="B2:P2"/>
    <mergeCell ref="B3:B5"/>
    <mergeCell ref="C3:C5"/>
    <mergeCell ref="D3:D5"/>
    <mergeCell ref="E3:E5"/>
    <mergeCell ref="F3:F5"/>
    <mergeCell ref="G3:J3"/>
    <mergeCell ref="K3:P3"/>
  </mergeCells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W34"/>
  <sheetViews>
    <sheetView zoomScale="75" zoomScaleNormal="75" workbookViewId="0">
      <selection activeCell="R32" sqref="R32"/>
    </sheetView>
  </sheetViews>
  <sheetFormatPr defaultRowHeight="14.4"/>
  <cols>
    <col min="1" max="1" width="4.5546875" style="1" customWidth="1"/>
    <col min="2" max="2" width="7" style="1" customWidth="1"/>
    <col min="3" max="3" width="13" style="1" customWidth="1"/>
    <col min="4" max="4" width="34.6640625" style="1" customWidth="1"/>
    <col min="5" max="5" width="42.109375" style="1" customWidth="1"/>
    <col min="6" max="6" width="14.109375" style="1" customWidth="1"/>
    <col min="7" max="16" width="7.21875" style="1" customWidth="1"/>
    <col min="17" max="17" width="8.88671875" style="1"/>
    <col min="18" max="18" width="20.21875" style="1" customWidth="1"/>
    <col min="19" max="19" width="14.109375" style="1" customWidth="1"/>
    <col min="20" max="16384" width="8.88671875" style="1"/>
  </cols>
  <sheetData>
    <row r="1" spans="2:22" ht="15" thickBot="1">
      <c r="R1" s="108"/>
      <c r="S1" s="108"/>
      <c r="T1" s="108"/>
      <c r="U1" s="108"/>
      <c r="V1" s="108"/>
    </row>
    <row r="2" spans="2:22" ht="15" thickBot="1">
      <c r="B2" s="381" t="s">
        <v>62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3"/>
      <c r="R2" s="108"/>
      <c r="S2" s="108"/>
      <c r="T2" s="108"/>
      <c r="U2" s="108"/>
      <c r="V2" s="108"/>
    </row>
    <row r="3" spans="2:22" ht="15" thickBot="1">
      <c r="B3" s="384" t="s">
        <v>0</v>
      </c>
      <c r="C3" s="387" t="s">
        <v>1</v>
      </c>
      <c r="D3" s="387" t="s">
        <v>2</v>
      </c>
      <c r="E3" s="390" t="s">
        <v>161</v>
      </c>
      <c r="F3" s="393" t="s">
        <v>169</v>
      </c>
      <c r="G3" s="384" t="s">
        <v>3</v>
      </c>
      <c r="H3" s="387"/>
      <c r="I3" s="387"/>
      <c r="J3" s="393"/>
      <c r="K3" s="384" t="s">
        <v>4</v>
      </c>
      <c r="L3" s="387"/>
      <c r="M3" s="387"/>
      <c r="N3" s="387"/>
      <c r="O3" s="387"/>
      <c r="P3" s="393"/>
      <c r="R3" s="441" t="s">
        <v>126</v>
      </c>
      <c r="S3" s="442"/>
      <c r="T3" s="442"/>
      <c r="U3" s="442"/>
      <c r="V3" s="443"/>
    </row>
    <row r="4" spans="2:22">
      <c r="B4" s="385"/>
      <c r="C4" s="388"/>
      <c r="D4" s="388"/>
      <c r="E4" s="391"/>
      <c r="F4" s="394"/>
      <c r="G4" s="385" t="s">
        <v>7</v>
      </c>
      <c r="H4" s="388"/>
      <c r="I4" s="388" t="s">
        <v>8</v>
      </c>
      <c r="J4" s="394"/>
      <c r="K4" s="385" t="s">
        <v>9</v>
      </c>
      <c r="L4" s="388"/>
      <c r="M4" s="388" t="s">
        <v>10</v>
      </c>
      <c r="N4" s="388"/>
      <c r="O4" s="388" t="s">
        <v>11</v>
      </c>
      <c r="P4" s="394"/>
      <c r="R4" s="444" t="s">
        <v>46</v>
      </c>
      <c r="S4" s="446" t="s">
        <v>130</v>
      </c>
      <c r="T4" s="452"/>
      <c r="U4" s="446" t="s">
        <v>129</v>
      </c>
      <c r="V4" s="447"/>
    </row>
    <row r="5" spans="2:22" ht="58.2" thickBot="1">
      <c r="B5" s="386"/>
      <c r="C5" s="389"/>
      <c r="D5" s="389"/>
      <c r="E5" s="392"/>
      <c r="F5" s="395"/>
      <c r="G5" s="320" t="s">
        <v>38</v>
      </c>
      <c r="H5" s="307" t="s">
        <v>39</v>
      </c>
      <c r="I5" s="307" t="s">
        <v>38</v>
      </c>
      <c r="J5" s="319" t="s">
        <v>39</v>
      </c>
      <c r="K5" s="320" t="s">
        <v>38</v>
      </c>
      <c r="L5" s="307" t="s">
        <v>39</v>
      </c>
      <c r="M5" s="307" t="s">
        <v>38</v>
      </c>
      <c r="N5" s="307" t="s">
        <v>39</v>
      </c>
      <c r="O5" s="307" t="s">
        <v>38</v>
      </c>
      <c r="P5" s="319" t="s">
        <v>39</v>
      </c>
      <c r="R5" s="445"/>
      <c r="S5" s="339" t="s">
        <v>127</v>
      </c>
      <c r="T5" s="333" t="s">
        <v>131</v>
      </c>
      <c r="U5" s="339" t="s">
        <v>128</v>
      </c>
      <c r="V5" s="344" t="s">
        <v>131</v>
      </c>
    </row>
    <row r="6" spans="2:22">
      <c r="B6" s="408" t="s">
        <v>53</v>
      </c>
      <c r="C6" s="390" t="s">
        <v>48</v>
      </c>
      <c r="D6" s="303" t="s">
        <v>5</v>
      </c>
      <c r="E6" s="304" t="s">
        <v>162</v>
      </c>
      <c r="F6" s="305" t="s">
        <v>12</v>
      </c>
      <c r="G6" s="316">
        <v>4</v>
      </c>
      <c r="H6" s="316"/>
      <c r="I6" s="304">
        <v>4</v>
      </c>
      <c r="J6" s="317"/>
      <c r="K6" s="315"/>
      <c r="L6" s="316"/>
      <c r="M6" s="304"/>
      <c r="N6" s="316"/>
      <c r="O6" s="304"/>
      <c r="P6" s="317"/>
      <c r="R6" s="200" t="s">
        <v>43</v>
      </c>
      <c r="S6" s="294"/>
      <c r="T6" s="147"/>
      <c r="U6" s="146"/>
      <c r="V6" s="152"/>
    </row>
    <row r="7" spans="2:22">
      <c r="B7" s="409"/>
      <c r="C7" s="391"/>
      <c r="D7" s="311" t="s">
        <v>85</v>
      </c>
      <c r="E7" s="327" t="s">
        <v>162</v>
      </c>
      <c r="F7" s="313" t="s">
        <v>12</v>
      </c>
      <c r="G7" s="120"/>
      <c r="H7" s="120"/>
      <c r="I7" s="321"/>
      <c r="J7" s="323"/>
      <c r="K7" s="322">
        <v>4</v>
      </c>
      <c r="L7" s="120"/>
      <c r="M7" s="321">
        <v>4</v>
      </c>
      <c r="N7" s="120"/>
      <c r="O7" s="321">
        <v>4</v>
      </c>
      <c r="P7" s="323"/>
      <c r="R7" s="298" t="s">
        <v>43</v>
      </c>
      <c r="S7" s="295"/>
      <c r="T7" s="150"/>
      <c r="U7" s="149"/>
      <c r="V7" s="87"/>
    </row>
    <row r="8" spans="2:22">
      <c r="B8" s="410"/>
      <c r="C8" s="391"/>
      <c r="D8" s="311" t="s">
        <v>6</v>
      </c>
      <c r="E8" s="321" t="s">
        <v>163</v>
      </c>
      <c r="F8" s="313" t="s">
        <v>13</v>
      </c>
      <c r="G8" s="120">
        <v>3</v>
      </c>
      <c r="H8" s="120"/>
      <c r="I8" s="321">
        <v>3</v>
      </c>
      <c r="J8" s="323"/>
      <c r="K8" s="322"/>
      <c r="L8" s="120"/>
      <c r="M8" s="321"/>
      <c r="N8" s="120"/>
      <c r="O8" s="321"/>
      <c r="P8" s="323"/>
      <c r="R8" s="375" t="s">
        <v>87</v>
      </c>
      <c r="S8" s="295"/>
      <c r="T8" s="150"/>
      <c r="U8" s="149"/>
      <c r="V8" s="87"/>
    </row>
    <row r="9" spans="2:22">
      <c r="B9" s="410"/>
      <c r="C9" s="405"/>
      <c r="D9" s="318" t="s">
        <v>86</v>
      </c>
      <c r="E9" s="327" t="s">
        <v>163</v>
      </c>
      <c r="F9" s="324" t="s">
        <v>13</v>
      </c>
      <c r="G9" s="4"/>
      <c r="H9" s="4"/>
      <c r="I9" s="327"/>
      <c r="J9" s="13"/>
      <c r="K9" s="314">
        <v>2</v>
      </c>
      <c r="L9" s="4"/>
      <c r="M9" s="327">
        <v>2</v>
      </c>
      <c r="N9" s="4"/>
      <c r="O9" s="327">
        <v>2</v>
      </c>
      <c r="P9" s="13"/>
      <c r="R9" s="375" t="s">
        <v>44</v>
      </c>
      <c r="S9" s="243"/>
      <c r="T9" s="107"/>
      <c r="U9" s="127"/>
      <c r="V9" s="84"/>
    </row>
    <row r="10" spans="2:22">
      <c r="B10" s="410"/>
      <c r="C10" s="311" t="s">
        <v>49</v>
      </c>
      <c r="D10" s="311" t="s">
        <v>14</v>
      </c>
      <c r="E10" s="5" t="s">
        <v>164</v>
      </c>
      <c r="F10" s="87" t="s">
        <v>15</v>
      </c>
      <c r="G10" s="120">
        <v>4</v>
      </c>
      <c r="H10" s="120"/>
      <c r="I10" s="321">
        <v>4</v>
      </c>
      <c r="J10" s="323"/>
      <c r="K10" s="322">
        <v>3</v>
      </c>
      <c r="L10" s="120"/>
      <c r="M10" s="321">
        <v>3</v>
      </c>
      <c r="N10" s="120"/>
      <c r="O10" s="321">
        <v>3</v>
      </c>
      <c r="P10" s="323"/>
      <c r="R10" s="375" t="s">
        <v>239</v>
      </c>
      <c r="S10" s="295"/>
      <c r="T10" s="150"/>
      <c r="U10" s="149"/>
      <c r="V10" s="87"/>
    </row>
    <row r="11" spans="2:22">
      <c r="B11" s="410"/>
      <c r="C11" s="388" t="s">
        <v>50</v>
      </c>
      <c r="D11" s="404" t="s">
        <v>16</v>
      </c>
      <c r="E11" s="9" t="s">
        <v>165</v>
      </c>
      <c r="F11" s="84" t="s">
        <v>12</v>
      </c>
      <c r="G11" s="4">
        <v>2</v>
      </c>
      <c r="H11" s="4"/>
      <c r="I11" s="327">
        <v>1</v>
      </c>
      <c r="J11" s="13"/>
      <c r="K11" s="314"/>
      <c r="L11" s="4"/>
      <c r="M11" s="327"/>
      <c r="N11" s="4"/>
      <c r="O11" s="327"/>
      <c r="P11" s="13"/>
      <c r="R11" s="375">
        <v>2</v>
      </c>
      <c r="S11" s="243"/>
      <c r="T11" s="107"/>
      <c r="U11" s="127"/>
      <c r="V11" s="84"/>
    </row>
    <row r="12" spans="2:22">
      <c r="B12" s="410"/>
      <c r="C12" s="388"/>
      <c r="D12" s="405"/>
      <c r="E12" s="33" t="s">
        <v>162</v>
      </c>
      <c r="F12" s="84" t="s">
        <v>12</v>
      </c>
      <c r="G12" s="4"/>
      <c r="H12" s="4"/>
      <c r="I12" s="327"/>
      <c r="J12" s="13"/>
      <c r="K12" s="314">
        <v>2</v>
      </c>
      <c r="L12" s="4"/>
      <c r="M12" s="327">
        <v>2</v>
      </c>
      <c r="N12" s="4"/>
      <c r="O12" s="327">
        <v>2</v>
      </c>
      <c r="P12" s="13"/>
      <c r="R12" s="375"/>
      <c r="S12" s="243"/>
      <c r="T12" s="107"/>
      <c r="U12" s="127"/>
      <c r="V12" s="84"/>
    </row>
    <row r="13" spans="2:22">
      <c r="B13" s="410"/>
      <c r="C13" s="388"/>
      <c r="D13" s="311" t="s">
        <v>17</v>
      </c>
      <c r="E13" s="5" t="s">
        <v>165</v>
      </c>
      <c r="F13" s="87" t="s">
        <v>19</v>
      </c>
      <c r="G13" s="120"/>
      <c r="H13" s="120"/>
      <c r="I13" s="321">
        <v>1</v>
      </c>
      <c r="J13" s="323"/>
      <c r="K13" s="322"/>
      <c r="L13" s="120"/>
      <c r="M13" s="321"/>
      <c r="N13" s="120"/>
      <c r="O13" s="321"/>
      <c r="P13" s="323"/>
      <c r="R13" s="375">
        <v>1</v>
      </c>
      <c r="S13" s="295"/>
      <c r="T13" s="150"/>
      <c r="U13" s="149"/>
      <c r="V13" s="87"/>
    </row>
    <row r="14" spans="2:22">
      <c r="B14" s="410"/>
      <c r="C14" s="388"/>
      <c r="D14" s="308" t="s">
        <v>18</v>
      </c>
      <c r="E14" s="328" t="s">
        <v>166</v>
      </c>
      <c r="F14" s="313" t="s">
        <v>20</v>
      </c>
      <c r="G14" s="120">
        <v>2</v>
      </c>
      <c r="H14" s="120"/>
      <c r="I14" s="321">
        <v>2</v>
      </c>
      <c r="J14" s="323"/>
      <c r="K14" s="322"/>
      <c r="L14" s="120"/>
      <c r="M14" s="321"/>
      <c r="N14" s="120"/>
      <c r="O14" s="321"/>
      <c r="P14" s="323"/>
      <c r="R14" s="375" t="s">
        <v>44</v>
      </c>
      <c r="S14" s="295"/>
      <c r="T14" s="150"/>
      <c r="U14" s="149"/>
      <c r="V14" s="87"/>
    </row>
    <row r="15" spans="2:22">
      <c r="B15" s="410"/>
      <c r="C15" s="311"/>
      <c r="D15" s="307" t="s">
        <v>21</v>
      </c>
      <c r="E15" s="33" t="s">
        <v>167</v>
      </c>
      <c r="F15" s="324" t="s">
        <v>22</v>
      </c>
      <c r="G15" s="4">
        <v>2</v>
      </c>
      <c r="H15" s="4"/>
      <c r="I15" s="327">
        <v>2</v>
      </c>
      <c r="J15" s="13"/>
      <c r="K15" s="314">
        <v>2</v>
      </c>
      <c r="L15" s="4"/>
      <c r="M15" s="327">
        <v>2</v>
      </c>
      <c r="N15" s="4"/>
      <c r="O15" s="327">
        <v>2</v>
      </c>
      <c r="P15" s="13"/>
      <c r="R15" s="375">
        <v>2</v>
      </c>
      <c r="S15" s="243"/>
      <c r="T15" s="107"/>
      <c r="U15" s="127"/>
      <c r="V15" s="84"/>
    </row>
    <row r="16" spans="2:22">
      <c r="B16" s="410"/>
      <c r="C16" s="311"/>
      <c r="D16" s="307" t="s">
        <v>93</v>
      </c>
      <c r="E16" s="6" t="s">
        <v>23</v>
      </c>
      <c r="F16" s="319" t="s">
        <v>23</v>
      </c>
      <c r="G16" s="120">
        <v>1</v>
      </c>
      <c r="H16" s="120"/>
      <c r="I16" s="321">
        <v>1</v>
      </c>
      <c r="J16" s="323"/>
      <c r="K16" s="322">
        <v>1</v>
      </c>
      <c r="L16" s="120"/>
      <c r="M16" s="321">
        <v>1</v>
      </c>
      <c r="N16" s="120"/>
      <c r="O16" s="321">
        <v>1</v>
      </c>
      <c r="P16" s="323"/>
      <c r="R16" s="296">
        <v>1</v>
      </c>
      <c r="S16" s="295"/>
      <c r="T16" s="150"/>
      <c r="U16" s="149"/>
      <c r="V16" s="87"/>
    </row>
    <row r="17" spans="2:23">
      <c r="B17" s="411" t="s">
        <v>32</v>
      </c>
      <c r="C17" s="415" t="s">
        <v>183</v>
      </c>
      <c r="D17" s="406" t="s">
        <v>97</v>
      </c>
      <c r="E17" s="449" t="s">
        <v>168</v>
      </c>
      <c r="F17" s="344" t="s">
        <v>25</v>
      </c>
      <c r="G17" s="107">
        <v>3</v>
      </c>
      <c r="H17" s="107"/>
      <c r="I17" s="33"/>
      <c r="J17" s="128"/>
      <c r="K17" s="314"/>
      <c r="L17" s="4"/>
      <c r="M17" s="327"/>
      <c r="N17" s="4"/>
      <c r="O17" s="327"/>
      <c r="P17" s="13"/>
      <c r="R17" s="296" t="s">
        <v>87</v>
      </c>
      <c r="S17" s="243"/>
      <c r="T17" s="107"/>
      <c r="U17" s="127"/>
      <c r="V17" s="84"/>
    </row>
    <row r="18" spans="2:23">
      <c r="B18" s="412"/>
      <c r="C18" s="453"/>
      <c r="D18" s="454"/>
      <c r="E18" s="450"/>
      <c r="F18" s="84" t="s">
        <v>70</v>
      </c>
      <c r="G18" s="107"/>
      <c r="H18" s="107">
        <v>1</v>
      </c>
      <c r="I18" s="33"/>
      <c r="J18" s="128"/>
      <c r="K18" s="314"/>
      <c r="L18" s="4"/>
      <c r="M18" s="327"/>
      <c r="N18" s="4"/>
      <c r="O18" s="327"/>
      <c r="P18" s="13"/>
      <c r="R18" s="297">
        <v>1</v>
      </c>
      <c r="S18" s="243" t="s">
        <v>103</v>
      </c>
      <c r="T18" s="107"/>
      <c r="U18" s="127"/>
      <c r="V18" s="84"/>
    </row>
    <row r="19" spans="2:23">
      <c r="B19" s="412"/>
      <c r="C19" s="453"/>
      <c r="D19" s="391" t="s">
        <v>94</v>
      </c>
      <c r="E19" s="450"/>
      <c r="F19" s="84" t="s">
        <v>24</v>
      </c>
      <c r="G19" s="107"/>
      <c r="H19" s="107"/>
      <c r="I19" s="33">
        <v>3</v>
      </c>
      <c r="J19" s="128"/>
      <c r="K19" s="314"/>
      <c r="L19" s="4"/>
      <c r="M19" s="327"/>
      <c r="N19" s="4"/>
      <c r="O19" s="327"/>
      <c r="P19" s="13"/>
      <c r="R19" s="297" t="s">
        <v>87</v>
      </c>
      <c r="S19" s="243"/>
      <c r="T19" s="107"/>
      <c r="U19" s="127"/>
      <c r="V19" s="84"/>
    </row>
    <row r="20" spans="2:23">
      <c r="B20" s="412"/>
      <c r="C20" s="453"/>
      <c r="D20" s="405"/>
      <c r="E20" s="451"/>
      <c r="F20" s="326" t="s">
        <v>95</v>
      </c>
      <c r="G20" s="107"/>
      <c r="H20" s="107"/>
      <c r="I20" s="33"/>
      <c r="J20" s="128">
        <v>1</v>
      </c>
      <c r="K20" s="314"/>
      <c r="L20" s="4"/>
      <c r="M20" s="327"/>
      <c r="N20" s="4"/>
      <c r="O20" s="327"/>
      <c r="P20" s="13"/>
      <c r="R20" s="298">
        <v>1</v>
      </c>
      <c r="S20" s="243" t="s">
        <v>102</v>
      </c>
      <c r="T20" s="107"/>
      <c r="U20" s="127"/>
      <c r="V20" s="84"/>
    </row>
    <row r="21" spans="2:23">
      <c r="B21" s="412"/>
      <c r="C21" s="391"/>
      <c r="D21" s="391" t="s">
        <v>26</v>
      </c>
      <c r="E21" s="418" t="s">
        <v>178</v>
      </c>
      <c r="F21" s="84" t="s">
        <v>33</v>
      </c>
      <c r="G21" s="125">
        <v>2</v>
      </c>
      <c r="H21" s="125"/>
      <c r="I21" s="351">
        <v>2</v>
      </c>
      <c r="J21" s="349"/>
      <c r="K21" s="34"/>
      <c r="L21" s="24"/>
      <c r="M21" s="23"/>
      <c r="N21" s="24"/>
      <c r="O21" s="23"/>
      <c r="P21" s="27"/>
      <c r="R21" s="297" t="s">
        <v>44</v>
      </c>
      <c r="S21" s="334"/>
      <c r="T21" s="125"/>
      <c r="U21" s="335"/>
      <c r="V21" s="344"/>
    </row>
    <row r="22" spans="2:23">
      <c r="B22" s="412"/>
      <c r="C22" s="391"/>
      <c r="D22" s="405"/>
      <c r="E22" s="419"/>
      <c r="F22" s="326" t="s">
        <v>61</v>
      </c>
      <c r="G22" s="22"/>
      <c r="H22" s="22">
        <v>1</v>
      </c>
      <c r="I22" s="328"/>
      <c r="J22" s="350">
        <v>1</v>
      </c>
      <c r="K22" s="35"/>
      <c r="L22" s="26"/>
      <c r="M22" s="25"/>
      <c r="N22" s="26"/>
      <c r="O22" s="25"/>
      <c r="P22" s="28"/>
      <c r="R22" s="298">
        <v>1</v>
      </c>
      <c r="S22" s="269" t="s">
        <v>42</v>
      </c>
      <c r="T22" s="22" t="s">
        <v>125</v>
      </c>
      <c r="U22" s="336"/>
      <c r="V22" s="345"/>
    </row>
    <row r="23" spans="2:23">
      <c r="B23" s="412"/>
      <c r="C23" s="391"/>
      <c r="D23" s="415" t="s">
        <v>30</v>
      </c>
      <c r="E23" s="418" t="s">
        <v>179</v>
      </c>
      <c r="F23" s="325" t="s">
        <v>31</v>
      </c>
      <c r="G23" s="107">
        <v>5</v>
      </c>
      <c r="H23" s="107"/>
      <c r="I23" s="33">
        <v>5</v>
      </c>
      <c r="J23" s="128"/>
      <c r="K23" s="300">
        <v>7</v>
      </c>
      <c r="L23" s="125"/>
      <c r="M23" s="312">
        <v>6</v>
      </c>
      <c r="N23" s="125"/>
      <c r="O23" s="312">
        <v>6</v>
      </c>
      <c r="P23" s="302"/>
      <c r="R23" s="371" t="s">
        <v>291</v>
      </c>
      <c r="S23" s="334" t="s">
        <v>255</v>
      </c>
      <c r="T23" s="436" t="s">
        <v>125</v>
      </c>
      <c r="U23" s="127"/>
      <c r="V23" s="84"/>
    </row>
    <row r="24" spans="2:23">
      <c r="B24" s="412"/>
      <c r="C24" s="391"/>
      <c r="D24" s="414"/>
      <c r="E24" s="419"/>
      <c r="F24" s="210" t="s">
        <v>31</v>
      </c>
      <c r="G24" s="22"/>
      <c r="H24" s="144">
        <v>4</v>
      </c>
      <c r="I24" s="328"/>
      <c r="J24" s="145">
        <v>4</v>
      </c>
      <c r="K24" s="301"/>
      <c r="L24" s="144">
        <v>5</v>
      </c>
      <c r="M24" s="328"/>
      <c r="N24" s="144">
        <v>4</v>
      </c>
      <c r="O24" s="328"/>
      <c r="P24" s="145">
        <v>4</v>
      </c>
      <c r="R24" s="372" t="s">
        <v>262</v>
      </c>
      <c r="S24" s="269" t="s">
        <v>41</v>
      </c>
      <c r="T24" s="437"/>
      <c r="U24" s="336"/>
      <c r="V24" s="345"/>
    </row>
    <row r="25" spans="2:23" ht="28.8">
      <c r="B25" s="412"/>
      <c r="C25" s="391"/>
      <c r="D25" s="311" t="s">
        <v>54</v>
      </c>
      <c r="E25" s="5" t="s">
        <v>180</v>
      </c>
      <c r="F25" s="87" t="s">
        <v>98</v>
      </c>
      <c r="G25" s="150">
        <v>4</v>
      </c>
      <c r="H25" s="150"/>
      <c r="I25" s="6">
        <v>4</v>
      </c>
      <c r="J25" s="85"/>
      <c r="K25" s="149"/>
      <c r="L25" s="150"/>
      <c r="M25" s="6"/>
      <c r="N25" s="150"/>
      <c r="O25" s="6"/>
      <c r="P25" s="85"/>
      <c r="R25" s="375" t="s">
        <v>43</v>
      </c>
      <c r="S25" s="295"/>
      <c r="T25" s="150"/>
      <c r="U25" s="149"/>
      <c r="V25" s="87"/>
    </row>
    <row r="26" spans="2:23">
      <c r="B26" s="412"/>
      <c r="C26" s="391"/>
      <c r="D26" s="414" t="s">
        <v>55</v>
      </c>
      <c r="E26" s="418" t="s">
        <v>184</v>
      </c>
      <c r="F26" s="84" t="s">
        <v>28</v>
      </c>
      <c r="G26" s="107"/>
      <c r="H26" s="107"/>
      <c r="I26" s="33"/>
      <c r="J26" s="128"/>
      <c r="K26" s="127">
        <v>5</v>
      </c>
      <c r="L26" s="107"/>
      <c r="M26" s="33">
        <v>4</v>
      </c>
      <c r="N26" s="107"/>
      <c r="O26" s="33">
        <v>4</v>
      </c>
      <c r="P26" s="128"/>
      <c r="R26" s="296" t="s">
        <v>273</v>
      </c>
      <c r="S26" s="243"/>
      <c r="T26" s="107"/>
      <c r="U26" s="127"/>
      <c r="V26" s="84"/>
    </row>
    <row r="27" spans="2:23">
      <c r="B27" s="412"/>
      <c r="C27" s="391"/>
      <c r="D27" s="415"/>
      <c r="E27" s="419"/>
      <c r="F27" s="84" t="s">
        <v>31</v>
      </c>
      <c r="G27" s="107"/>
      <c r="H27" s="107"/>
      <c r="I27" s="33"/>
      <c r="J27" s="128"/>
      <c r="K27" s="127"/>
      <c r="L27" s="107">
        <v>3</v>
      </c>
      <c r="M27" s="33"/>
      <c r="N27" s="107">
        <v>2</v>
      </c>
      <c r="O27" s="33"/>
      <c r="P27" s="128">
        <v>3</v>
      </c>
      <c r="R27" s="298" t="s">
        <v>112</v>
      </c>
      <c r="S27" s="376" t="s">
        <v>266</v>
      </c>
      <c r="T27" s="107"/>
      <c r="U27" s="127"/>
      <c r="V27" s="84"/>
    </row>
    <row r="28" spans="2:23">
      <c r="B28" s="412"/>
      <c r="C28" s="391"/>
      <c r="D28" s="448" t="s">
        <v>56</v>
      </c>
      <c r="E28" s="418" t="s">
        <v>185</v>
      </c>
      <c r="F28" s="344" t="s">
        <v>28</v>
      </c>
      <c r="G28" s="125"/>
      <c r="H28" s="125"/>
      <c r="I28" s="351"/>
      <c r="J28" s="349"/>
      <c r="K28" s="335">
        <v>6</v>
      </c>
      <c r="L28" s="125"/>
      <c r="M28" s="333">
        <v>6</v>
      </c>
      <c r="N28" s="125"/>
      <c r="O28" s="333">
        <v>6</v>
      </c>
      <c r="P28" s="337"/>
      <c r="R28" s="296" t="s">
        <v>59</v>
      </c>
      <c r="S28" s="334"/>
      <c r="T28" s="125"/>
      <c r="U28" s="335"/>
      <c r="V28" s="344"/>
    </row>
    <row r="29" spans="2:23">
      <c r="B29" s="412"/>
      <c r="C29" s="391"/>
      <c r="D29" s="448"/>
      <c r="E29" s="419"/>
      <c r="F29" s="345" t="s">
        <v>31</v>
      </c>
      <c r="G29" s="3"/>
      <c r="H29" s="3"/>
      <c r="I29" s="310"/>
      <c r="J29" s="306"/>
      <c r="K29" s="336"/>
      <c r="L29" s="22">
        <v>2</v>
      </c>
      <c r="M29" s="328"/>
      <c r="N29" s="22">
        <v>2</v>
      </c>
      <c r="O29" s="328"/>
      <c r="P29" s="338">
        <v>2</v>
      </c>
      <c r="R29" s="298">
        <v>2</v>
      </c>
      <c r="S29" s="269" t="s">
        <v>268</v>
      </c>
      <c r="T29" s="22"/>
      <c r="U29" s="336"/>
      <c r="V29" s="345"/>
    </row>
    <row r="30" spans="2:23" ht="29.4" thickBot="1">
      <c r="B30" s="412"/>
      <c r="C30" s="391"/>
      <c r="D30" s="328" t="s">
        <v>57</v>
      </c>
      <c r="E30" s="309" t="s">
        <v>186</v>
      </c>
      <c r="F30" s="84" t="s">
        <v>28</v>
      </c>
      <c r="G30" s="4"/>
      <c r="H30" s="4"/>
      <c r="I30" s="327"/>
      <c r="J30" s="13"/>
      <c r="K30" s="127"/>
      <c r="L30" s="107"/>
      <c r="M30" s="33">
        <v>2</v>
      </c>
      <c r="N30" s="107"/>
      <c r="O30" s="33">
        <v>2</v>
      </c>
      <c r="P30" s="128"/>
      <c r="R30" s="368" t="s">
        <v>44</v>
      </c>
      <c r="S30" s="342"/>
      <c r="T30" s="109"/>
      <c r="U30" s="103"/>
      <c r="V30" s="88"/>
    </row>
    <row r="31" spans="2:23" s="108" customFormat="1" ht="29.4" thickBot="1">
      <c r="B31" s="413"/>
      <c r="C31" s="455" t="s">
        <v>174</v>
      </c>
      <c r="D31" s="456"/>
      <c r="E31" s="299" t="s">
        <v>181</v>
      </c>
      <c r="F31" s="102"/>
      <c r="G31" s="125"/>
      <c r="H31" s="125"/>
      <c r="I31" s="312"/>
      <c r="J31" s="302"/>
      <c r="K31" s="300"/>
      <c r="L31" s="125"/>
      <c r="M31" s="312"/>
      <c r="N31" s="125"/>
      <c r="O31" s="312"/>
      <c r="P31" s="302"/>
      <c r="W31" s="1"/>
    </row>
    <row r="32" spans="2:23">
      <c r="B32" s="384" t="s">
        <v>37</v>
      </c>
      <c r="C32" s="387"/>
      <c r="D32" s="387"/>
      <c r="E32" s="424"/>
      <c r="F32" s="393"/>
      <c r="G32" s="315">
        <f t="shared" ref="G32:P32" si="0">SUM(G6:G30)</f>
        <v>32</v>
      </c>
      <c r="H32" s="316">
        <f t="shared" si="0"/>
        <v>6</v>
      </c>
      <c r="I32" s="304">
        <f t="shared" si="0"/>
        <v>32</v>
      </c>
      <c r="J32" s="317">
        <f t="shared" si="0"/>
        <v>6</v>
      </c>
      <c r="K32" s="315">
        <f t="shared" si="0"/>
        <v>32</v>
      </c>
      <c r="L32" s="316">
        <f t="shared" si="0"/>
        <v>10</v>
      </c>
      <c r="M32" s="304">
        <f t="shared" si="0"/>
        <v>32</v>
      </c>
      <c r="N32" s="316">
        <f t="shared" si="0"/>
        <v>8</v>
      </c>
      <c r="O32" s="304">
        <f t="shared" si="0"/>
        <v>32</v>
      </c>
      <c r="P32" s="317">
        <f t="shared" si="0"/>
        <v>9</v>
      </c>
      <c r="R32" s="108"/>
      <c r="S32" s="108"/>
      <c r="T32" s="108"/>
      <c r="U32" s="108"/>
      <c r="V32" s="108"/>
    </row>
    <row r="33" spans="2:23" ht="15" thickBot="1">
      <c r="B33" s="386" t="s">
        <v>47</v>
      </c>
      <c r="C33" s="389"/>
      <c r="D33" s="389"/>
      <c r="E33" s="425"/>
      <c r="F33" s="395"/>
      <c r="G33" s="426">
        <f>H32+J32</f>
        <v>12</v>
      </c>
      <c r="H33" s="392"/>
      <c r="I33" s="392"/>
      <c r="J33" s="427"/>
      <c r="K33" s="426">
        <f>L32+N32+P32</f>
        <v>27</v>
      </c>
      <c r="L33" s="392"/>
      <c r="M33" s="392"/>
      <c r="N33" s="392"/>
      <c r="O33" s="392"/>
      <c r="P33" s="427"/>
      <c r="R33" s="104"/>
      <c r="S33" s="104"/>
      <c r="T33" s="104"/>
      <c r="U33" s="104"/>
      <c r="V33" s="104"/>
      <c r="W33" s="104"/>
    </row>
    <row r="34" spans="2:23">
      <c r="R34" s="104"/>
      <c r="S34" s="104"/>
      <c r="T34" s="104"/>
      <c r="U34" s="104"/>
      <c r="V34" s="104"/>
      <c r="W34" s="104"/>
    </row>
  </sheetData>
  <mergeCells count="40">
    <mergeCell ref="B32:F32"/>
    <mergeCell ref="B33:F33"/>
    <mergeCell ref="G33:J33"/>
    <mergeCell ref="K33:P33"/>
    <mergeCell ref="T23:T24"/>
    <mergeCell ref="D26:D27"/>
    <mergeCell ref="E26:E27"/>
    <mergeCell ref="D28:D29"/>
    <mergeCell ref="E28:E29"/>
    <mergeCell ref="E17:E20"/>
    <mergeCell ref="D19:D20"/>
    <mergeCell ref="D21:D22"/>
    <mergeCell ref="E21:E22"/>
    <mergeCell ref="D23:D24"/>
    <mergeCell ref="E23:E24"/>
    <mergeCell ref="B6:B16"/>
    <mergeCell ref="C6:C9"/>
    <mergeCell ref="C11:C14"/>
    <mergeCell ref="D11:D12"/>
    <mergeCell ref="B17:B31"/>
    <mergeCell ref="C17:C30"/>
    <mergeCell ref="D17:D18"/>
    <mergeCell ref="C31:D31"/>
    <mergeCell ref="R3:V3"/>
    <mergeCell ref="G4:H4"/>
    <mergeCell ref="I4:J4"/>
    <mergeCell ref="K4:L4"/>
    <mergeCell ref="M4:N4"/>
    <mergeCell ref="O4:P4"/>
    <mergeCell ref="R4:R5"/>
    <mergeCell ref="S4:T4"/>
    <mergeCell ref="U4:V4"/>
    <mergeCell ref="B2:P2"/>
    <mergeCell ref="B3:B5"/>
    <mergeCell ref="C3:C5"/>
    <mergeCell ref="D3:D5"/>
    <mergeCell ref="E3:E5"/>
    <mergeCell ref="F3:F5"/>
    <mergeCell ref="G3:J3"/>
    <mergeCell ref="K3:P3"/>
  </mergeCells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O31"/>
  <sheetViews>
    <sheetView zoomScale="75" zoomScaleNormal="75" workbookViewId="0">
      <selection activeCell="M33" sqref="M33"/>
    </sheetView>
  </sheetViews>
  <sheetFormatPr defaultRowHeight="14.4"/>
  <cols>
    <col min="1" max="1" width="8.88671875" style="1" customWidth="1"/>
    <col min="2" max="2" width="41.44140625" style="1" bestFit="1" customWidth="1"/>
    <col min="3" max="3" width="41.44140625" style="1" customWidth="1"/>
    <col min="4" max="4" width="14.109375" style="1" customWidth="1"/>
    <col min="5" max="8" width="7.21875" style="1" customWidth="1"/>
    <col min="9" max="9" width="8" style="1" customWidth="1"/>
    <col min="10" max="10" width="19" style="1" customWidth="1"/>
    <col min="11" max="12" width="11.5546875" style="1" customWidth="1"/>
    <col min="13" max="13" width="18.33203125" style="1" bestFit="1" customWidth="1"/>
    <col min="14" max="14" width="8.88671875" style="1" bestFit="1" customWidth="1"/>
    <col min="15" max="16384" width="8.88671875" style="1"/>
  </cols>
  <sheetData>
    <row r="1" spans="2:15" ht="15" thickBot="1"/>
    <row r="2" spans="2:15" ht="15" thickBot="1">
      <c r="B2" s="381" t="s">
        <v>124</v>
      </c>
      <c r="C2" s="460"/>
      <c r="D2" s="382"/>
      <c r="E2" s="382"/>
      <c r="F2" s="382"/>
      <c r="G2" s="382"/>
      <c r="H2" s="383"/>
      <c r="I2" s="4"/>
      <c r="J2" s="396" t="s">
        <v>126</v>
      </c>
      <c r="K2" s="397"/>
      <c r="L2" s="397"/>
      <c r="M2" s="397"/>
      <c r="N2" s="398"/>
      <c r="O2" s="90"/>
    </row>
    <row r="3" spans="2:15" ht="28.8" customHeight="1">
      <c r="B3" s="461" t="s">
        <v>2</v>
      </c>
      <c r="C3" s="390" t="s">
        <v>199</v>
      </c>
      <c r="D3" s="462" t="s">
        <v>169</v>
      </c>
      <c r="E3" s="385" t="s">
        <v>7</v>
      </c>
      <c r="F3" s="388"/>
      <c r="G3" s="388" t="s">
        <v>8</v>
      </c>
      <c r="H3" s="394"/>
      <c r="I3" s="4"/>
      <c r="J3" s="399" t="s">
        <v>46</v>
      </c>
      <c r="K3" s="401" t="s">
        <v>130</v>
      </c>
      <c r="L3" s="403"/>
      <c r="M3" s="401" t="s">
        <v>129</v>
      </c>
      <c r="N3" s="403"/>
    </row>
    <row r="4" spans="2:15" ht="43.8" thickBot="1">
      <c r="B4" s="426"/>
      <c r="C4" s="392"/>
      <c r="D4" s="427"/>
      <c r="E4" s="41" t="s">
        <v>38</v>
      </c>
      <c r="F4" s="42" t="s">
        <v>39</v>
      </c>
      <c r="G4" s="42" t="s">
        <v>38</v>
      </c>
      <c r="H4" s="43" t="s">
        <v>39</v>
      </c>
      <c r="I4" s="4"/>
      <c r="J4" s="400"/>
      <c r="K4" s="70" t="s">
        <v>127</v>
      </c>
      <c r="L4" s="67" t="s">
        <v>131</v>
      </c>
      <c r="M4" s="70" t="s">
        <v>128</v>
      </c>
      <c r="N4" s="67" t="s">
        <v>131</v>
      </c>
    </row>
    <row r="5" spans="2:15">
      <c r="B5" s="52" t="s">
        <v>88</v>
      </c>
      <c r="C5" s="120" t="s">
        <v>162</v>
      </c>
      <c r="D5" s="49" t="s">
        <v>12</v>
      </c>
      <c r="E5" s="16">
        <v>4</v>
      </c>
      <c r="F5" s="44"/>
      <c r="G5" s="57">
        <v>4</v>
      </c>
      <c r="H5" s="17"/>
      <c r="I5" s="4"/>
      <c r="J5" s="63" t="s">
        <v>43</v>
      </c>
      <c r="K5" s="63"/>
      <c r="L5" s="15"/>
      <c r="M5" s="63"/>
      <c r="N5" s="59"/>
    </row>
    <row r="6" spans="2:15">
      <c r="B6" s="52" t="s">
        <v>86</v>
      </c>
      <c r="C6" s="120" t="s">
        <v>163</v>
      </c>
      <c r="D6" s="49" t="s">
        <v>13</v>
      </c>
      <c r="E6" s="10">
        <v>3</v>
      </c>
      <c r="F6" s="45"/>
      <c r="G6" s="49">
        <v>3</v>
      </c>
      <c r="H6" s="11"/>
      <c r="I6" s="4"/>
      <c r="J6" s="10" t="s">
        <v>87</v>
      </c>
      <c r="K6" s="10"/>
      <c r="L6" s="11"/>
      <c r="M6" s="10"/>
      <c r="N6" s="48"/>
    </row>
    <row r="7" spans="2:15">
      <c r="B7" s="61" t="s">
        <v>16</v>
      </c>
      <c r="C7" s="161" t="s">
        <v>162</v>
      </c>
      <c r="D7" s="107" t="s">
        <v>12</v>
      </c>
      <c r="E7" s="12">
        <v>2</v>
      </c>
      <c r="F7" s="4"/>
      <c r="G7" s="7">
        <v>2</v>
      </c>
      <c r="H7" s="13"/>
      <c r="I7" s="4"/>
      <c r="J7" s="10">
        <v>2</v>
      </c>
      <c r="K7" s="10"/>
      <c r="L7" s="11"/>
      <c r="M7" s="10"/>
      <c r="N7" s="48"/>
    </row>
    <row r="8" spans="2:15">
      <c r="B8" s="54" t="s">
        <v>89</v>
      </c>
      <c r="C8" s="197" t="s">
        <v>200</v>
      </c>
      <c r="D8" s="150" t="s">
        <v>19</v>
      </c>
      <c r="E8" s="149"/>
      <c r="F8" s="45"/>
      <c r="G8" s="270">
        <v>1</v>
      </c>
      <c r="H8" s="11"/>
      <c r="I8" s="4"/>
      <c r="J8" s="10">
        <v>1</v>
      </c>
      <c r="K8" s="10"/>
      <c r="L8" s="11"/>
      <c r="M8" s="10"/>
      <c r="N8" s="48"/>
    </row>
    <row r="9" spans="2:15">
      <c r="B9" s="52" t="s">
        <v>14</v>
      </c>
      <c r="C9" s="197" t="s">
        <v>201</v>
      </c>
      <c r="D9" s="22" t="s">
        <v>15</v>
      </c>
      <c r="E9" s="63">
        <v>4</v>
      </c>
      <c r="F9" s="3"/>
      <c r="G9" s="50">
        <v>4</v>
      </c>
      <c r="H9" s="15"/>
      <c r="I9" s="4"/>
      <c r="J9" s="10" t="s">
        <v>215</v>
      </c>
      <c r="K9" s="10"/>
      <c r="L9" s="11"/>
      <c r="M9" s="10"/>
      <c r="N9" s="48"/>
    </row>
    <row r="10" spans="2:15">
      <c r="B10" s="55" t="s">
        <v>90</v>
      </c>
      <c r="C10" s="3" t="s">
        <v>166</v>
      </c>
      <c r="D10" s="6" t="s">
        <v>20</v>
      </c>
      <c r="E10" s="10">
        <v>2</v>
      </c>
      <c r="F10" s="45"/>
      <c r="G10" s="49">
        <v>2</v>
      </c>
      <c r="H10" s="11"/>
      <c r="I10" s="4"/>
      <c r="J10" s="10" t="s">
        <v>44</v>
      </c>
      <c r="K10" s="10"/>
      <c r="L10" s="11"/>
      <c r="M10" s="10"/>
      <c r="N10" s="48"/>
    </row>
    <row r="11" spans="2:15">
      <c r="B11" s="10" t="s">
        <v>91</v>
      </c>
      <c r="C11" s="329" t="s">
        <v>202</v>
      </c>
      <c r="D11" s="6" t="s">
        <v>65</v>
      </c>
      <c r="E11" s="10">
        <v>2</v>
      </c>
      <c r="F11" s="45"/>
      <c r="G11" s="49">
        <v>2</v>
      </c>
      <c r="H11" s="11"/>
      <c r="I11" s="4"/>
      <c r="J11" s="62" t="s">
        <v>44</v>
      </c>
      <c r="K11" s="62"/>
      <c r="L11" s="14"/>
      <c r="M11" s="62"/>
      <c r="N11" s="48"/>
    </row>
    <row r="12" spans="2:15">
      <c r="B12" s="463" t="s">
        <v>94</v>
      </c>
      <c r="C12" s="2" t="s">
        <v>204</v>
      </c>
      <c r="D12" s="205" t="s">
        <v>24</v>
      </c>
      <c r="E12" s="62">
        <v>3</v>
      </c>
      <c r="F12" s="2"/>
      <c r="G12" s="51">
        <v>3</v>
      </c>
      <c r="H12" s="14"/>
      <c r="I12" s="4"/>
      <c r="J12" s="62" t="s">
        <v>87</v>
      </c>
      <c r="K12" s="62"/>
      <c r="L12" s="14"/>
      <c r="M12" s="62"/>
      <c r="N12" s="58"/>
    </row>
    <row r="13" spans="2:15">
      <c r="B13" s="435"/>
      <c r="C13" s="3" t="s">
        <v>205</v>
      </c>
      <c r="D13" s="209" t="s">
        <v>95</v>
      </c>
      <c r="E13" s="63"/>
      <c r="F13" s="3">
        <v>1</v>
      </c>
      <c r="G13" s="50"/>
      <c r="H13" s="15">
        <v>1</v>
      </c>
      <c r="I13" s="4"/>
      <c r="J13" s="63">
        <v>1</v>
      </c>
      <c r="K13" s="63" t="s">
        <v>102</v>
      </c>
      <c r="L13" s="15" t="s">
        <v>125</v>
      </c>
      <c r="M13" s="63"/>
      <c r="N13" s="59"/>
    </row>
    <row r="14" spans="2:15">
      <c r="B14" s="463" t="s">
        <v>97</v>
      </c>
      <c r="C14" s="2" t="s">
        <v>197</v>
      </c>
      <c r="D14" s="205" t="s">
        <v>25</v>
      </c>
      <c r="E14" s="62">
        <v>3</v>
      </c>
      <c r="F14" s="2"/>
      <c r="G14" s="51">
        <v>3</v>
      </c>
      <c r="H14" s="14"/>
      <c r="I14" s="4"/>
      <c r="J14" s="62" t="s">
        <v>87</v>
      </c>
      <c r="K14" s="62"/>
      <c r="L14" s="14"/>
      <c r="M14" s="62"/>
      <c r="N14" s="58"/>
    </row>
    <row r="15" spans="2:15">
      <c r="B15" s="435"/>
      <c r="C15" s="3" t="s">
        <v>206</v>
      </c>
      <c r="D15" s="209" t="s">
        <v>70</v>
      </c>
      <c r="E15" s="63"/>
      <c r="F15" s="3">
        <v>1</v>
      </c>
      <c r="G15" s="50"/>
      <c r="H15" s="15">
        <v>1</v>
      </c>
      <c r="I15" s="4"/>
      <c r="J15" s="336">
        <v>1</v>
      </c>
      <c r="K15" s="336" t="s">
        <v>103</v>
      </c>
      <c r="L15" s="338" t="s">
        <v>125</v>
      </c>
      <c r="M15" s="336" t="s">
        <v>104</v>
      </c>
      <c r="N15" s="345" t="s">
        <v>125</v>
      </c>
    </row>
    <row r="16" spans="2:15">
      <c r="B16" s="463" t="s">
        <v>27</v>
      </c>
      <c r="C16" s="2" t="s">
        <v>207</v>
      </c>
      <c r="D16" s="205" t="s">
        <v>98</v>
      </c>
      <c r="E16" s="62">
        <v>3</v>
      </c>
      <c r="F16" s="2"/>
      <c r="G16" s="51">
        <v>3</v>
      </c>
      <c r="H16" s="14"/>
      <c r="I16" s="4"/>
      <c r="J16" s="335" t="s">
        <v>87</v>
      </c>
      <c r="K16" s="335"/>
      <c r="L16" s="337"/>
      <c r="M16" s="335"/>
      <c r="N16" s="344"/>
    </row>
    <row r="17" spans="2:14">
      <c r="B17" s="435"/>
      <c r="C17" s="3" t="s">
        <v>208</v>
      </c>
      <c r="D17" s="209" t="s">
        <v>31</v>
      </c>
      <c r="E17" s="63"/>
      <c r="F17" s="3">
        <v>1</v>
      </c>
      <c r="G17" s="50"/>
      <c r="H17" s="60">
        <v>1</v>
      </c>
      <c r="I17" s="4"/>
      <c r="J17" s="336">
        <v>2</v>
      </c>
      <c r="K17" s="336" t="s">
        <v>60</v>
      </c>
      <c r="L17" s="338" t="s">
        <v>125</v>
      </c>
      <c r="M17" s="336"/>
      <c r="N17" s="345"/>
    </row>
    <row r="18" spans="2:14">
      <c r="B18" s="463" t="s">
        <v>99</v>
      </c>
      <c r="C18" s="194" t="s">
        <v>209</v>
      </c>
      <c r="D18" s="205" t="s">
        <v>33</v>
      </c>
      <c r="E18" s="62">
        <v>3</v>
      </c>
      <c r="F18" s="2"/>
      <c r="G18" s="51"/>
      <c r="H18" s="14"/>
      <c r="I18" s="4"/>
      <c r="J18" s="335" t="s">
        <v>58</v>
      </c>
      <c r="K18" s="335"/>
      <c r="L18" s="337"/>
      <c r="M18" s="335"/>
      <c r="N18" s="344"/>
    </row>
    <row r="19" spans="2:14">
      <c r="B19" s="435"/>
      <c r="C19" s="3" t="s">
        <v>210</v>
      </c>
      <c r="D19" s="29" t="s">
        <v>61</v>
      </c>
      <c r="E19" s="63"/>
      <c r="F19" s="3">
        <v>2</v>
      </c>
      <c r="G19" s="50"/>
      <c r="H19" s="15"/>
      <c r="I19" s="4"/>
      <c r="J19" s="336">
        <v>2</v>
      </c>
      <c r="K19" s="336" t="s">
        <v>60</v>
      </c>
      <c r="L19" s="338" t="s">
        <v>125</v>
      </c>
      <c r="M19" s="336"/>
      <c r="N19" s="345"/>
    </row>
    <row r="20" spans="2:14">
      <c r="B20" s="52" t="s">
        <v>100</v>
      </c>
      <c r="C20" s="120" t="s">
        <v>203</v>
      </c>
      <c r="D20" s="6"/>
      <c r="E20" s="10"/>
      <c r="F20" s="45"/>
      <c r="G20" s="49">
        <v>3</v>
      </c>
      <c r="H20" s="11"/>
      <c r="I20" s="4"/>
      <c r="J20" s="336">
        <v>3</v>
      </c>
      <c r="K20" s="336"/>
      <c r="L20" s="338"/>
      <c r="M20" s="336"/>
      <c r="N20" s="87"/>
    </row>
    <row r="21" spans="2:14">
      <c r="B21" s="61" t="s">
        <v>92</v>
      </c>
      <c r="C21" s="4" t="s">
        <v>167</v>
      </c>
      <c r="D21" s="7" t="s">
        <v>22</v>
      </c>
      <c r="E21" s="12">
        <v>2</v>
      </c>
      <c r="F21" s="4"/>
      <c r="G21" s="7">
        <v>2</v>
      </c>
      <c r="H21" s="13"/>
      <c r="I21" s="4"/>
      <c r="J21" s="149">
        <v>2</v>
      </c>
      <c r="K21" s="149"/>
      <c r="L21" s="85"/>
      <c r="M21" s="149"/>
      <c r="N21" s="87"/>
    </row>
    <row r="22" spans="2:14" ht="15" thickBot="1">
      <c r="B22" s="52" t="s">
        <v>93</v>
      </c>
      <c r="C22" s="120" t="s">
        <v>23</v>
      </c>
      <c r="D22" s="49" t="s">
        <v>23</v>
      </c>
      <c r="E22" s="36">
        <v>1</v>
      </c>
      <c r="F22" s="46"/>
      <c r="G22" s="56">
        <v>1</v>
      </c>
      <c r="H22" s="37"/>
      <c r="I22" s="4"/>
      <c r="J22" s="106">
        <v>1</v>
      </c>
      <c r="K22" s="106"/>
      <c r="L22" s="160"/>
      <c r="M22" s="106"/>
      <c r="N22" s="102"/>
    </row>
    <row r="23" spans="2:14" ht="15" thickBot="1">
      <c r="B23" s="464" t="s">
        <v>105</v>
      </c>
      <c r="C23" s="465"/>
      <c r="D23" s="466"/>
      <c r="E23" s="18">
        <f>SUM(E5:E22)</f>
        <v>32</v>
      </c>
      <c r="F23" s="19">
        <f>SUM(F5:F22)</f>
        <v>5</v>
      </c>
      <c r="G23" s="20">
        <f>SUM(G5:G22)</f>
        <v>33</v>
      </c>
      <c r="H23" s="21">
        <f>SUM(H5:H22)</f>
        <v>3</v>
      </c>
      <c r="I23" s="4"/>
      <c r="J23" s="108"/>
      <c r="K23" s="108"/>
      <c r="L23" s="108"/>
      <c r="M23" s="108"/>
      <c r="N23" s="108"/>
    </row>
    <row r="24" spans="2:14" ht="15" thickBot="1">
      <c r="J24" s="108"/>
      <c r="K24" s="108"/>
      <c r="L24" s="108"/>
      <c r="M24" s="108"/>
      <c r="N24" s="108"/>
    </row>
    <row r="25" spans="2:14">
      <c r="B25" s="457" t="s">
        <v>114</v>
      </c>
      <c r="C25" s="458"/>
      <c r="D25" s="459"/>
      <c r="J25" s="108"/>
      <c r="K25" s="446" t="s">
        <v>130</v>
      </c>
      <c r="L25" s="447"/>
      <c r="M25" s="446" t="s">
        <v>129</v>
      </c>
      <c r="N25" s="447"/>
    </row>
    <row r="26" spans="2:14" ht="72.599999999999994" thickBot="1">
      <c r="B26" s="52" t="s">
        <v>115</v>
      </c>
      <c r="C26" s="120" t="s">
        <v>199</v>
      </c>
      <c r="D26" s="162" t="s">
        <v>169</v>
      </c>
      <c r="G26" s="89"/>
      <c r="H26" s="89"/>
      <c r="I26" s="89"/>
      <c r="J26" s="108"/>
      <c r="K26" s="339" t="s">
        <v>127</v>
      </c>
      <c r="L26" s="344" t="s">
        <v>131</v>
      </c>
      <c r="M26" s="339" t="s">
        <v>128</v>
      </c>
      <c r="N26" s="344" t="s">
        <v>131</v>
      </c>
    </row>
    <row r="27" spans="2:14">
      <c r="B27" s="83" t="s">
        <v>116</v>
      </c>
      <c r="C27" s="150" t="s">
        <v>177</v>
      </c>
      <c r="D27" s="48" t="s">
        <v>28</v>
      </c>
      <c r="J27" s="108"/>
      <c r="K27" s="151" t="s">
        <v>60</v>
      </c>
      <c r="L27" s="152" t="s">
        <v>125</v>
      </c>
      <c r="M27" s="294"/>
      <c r="N27" s="152"/>
    </row>
    <row r="28" spans="2:14">
      <c r="B28" s="163" t="s">
        <v>117</v>
      </c>
      <c r="C28" s="193" t="s">
        <v>212</v>
      </c>
      <c r="D28" s="87" t="s">
        <v>118</v>
      </c>
      <c r="J28" s="108"/>
      <c r="K28" s="83"/>
      <c r="L28" s="87"/>
      <c r="M28" s="295"/>
      <c r="N28" s="87"/>
    </row>
    <row r="29" spans="2:14">
      <c r="B29" s="52" t="s">
        <v>119</v>
      </c>
      <c r="C29" s="120" t="s">
        <v>176</v>
      </c>
      <c r="D29" s="48" t="s">
        <v>29</v>
      </c>
      <c r="J29" s="108"/>
      <c r="K29" s="83"/>
      <c r="L29" s="87" t="s">
        <v>125</v>
      </c>
      <c r="M29" s="295"/>
      <c r="N29" s="87"/>
    </row>
    <row r="30" spans="2:14">
      <c r="B30" s="52" t="s">
        <v>120</v>
      </c>
      <c r="C30" s="193" t="s">
        <v>209</v>
      </c>
      <c r="D30" s="87" t="s">
        <v>33</v>
      </c>
      <c r="J30" s="108"/>
      <c r="K30" s="83" t="s">
        <v>60</v>
      </c>
      <c r="L30" s="87" t="s">
        <v>125</v>
      </c>
      <c r="M30" s="295" t="s">
        <v>214</v>
      </c>
      <c r="N30" s="87"/>
    </row>
    <row r="31" spans="2:14" ht="15" thickBot="1">
      <c r="B31" s="41" t="s">
        <v>121</v>
      </c>
      <c r="C31" s="195" t="s">
        <v>213</v>
      </c>
      <c r="D31" s="102" t="s">
        <v>25</v>
      </c>
      <c r="J31" s="108"/>
      <c r="K31" s="201" t="s">
        <v>103</v>
      </c>
      <c r="L31" s="102" t="s">
        <v>125</v>
      </c>
      <c r="M31" s="346" t="s">
        <v>245</v>
      </c>
      <c r="N31" s="102"/>
    </row>
  </sheetData>
  <mergeCells count="18">
    <mergeCell ref="B25:D25"/>
    <mergeCell ref="B2:H2"/>
    <mergeCell ref="E3:F3"/>
    <mergeCell ref="G3:H3"/>
    <mergeCell ref="B3:B4"/>
    <mergeCell ref="D3:D4"/>
    <mergeCell ref="B14:B15"/>
    <mergeCell ref="B16:B17"/>
    <mergeCell ref="B23:D23"/>
    <mergeCell ref="B12:B13"/>
    <mergeCell ref="B18:B19"/>
    <mergeCell ref="C3:C4"/>
    <mergeCell ref="K25:L25"/>
    <mergeCell ref="M25:N25"/>
    <mergeCell ref="K3:L3"/>
    <mergeCell ref="M3:N3"/>
    <mergeCell ref="J2:N2"/>
    <mergeCell ref="J3:J4"/>
  </mergeCells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P18"/>
  <sheetViews>
    <sheetView zoomScale="75" zoomScaleNormal="75" workbookViewId="0">
      <selection activeCell="R15" sqref="R15"/>
    </sheetView>
  </sheetViews>
  <sheetFormatPr defaultRowHeight="14.4"/>
  <cols>
    <col min="1" max="1" width="8.88671875" style="1" customWidth="1"/>
    <col min="2" max="2" width="41.44140625" style="1" bestFit="1" customWidth="1"/>
    <col min="3" max="3" width="15.88671875" style="1" customWidth="1"/>
    <col min="4" max="4" width="14.109375" style="1" customWidth="1"/>
    <col min="5" max="10" width="7.21875" style="1" customWidth="1"/>
    <col min="11" max="11" width="8" style="1" customWidth="1"/>
    <col min="12" max="12" width="19" style="1" customWidth="1"/>
    <col min="13" max="13" width="20" style="1" customWidth="1"/>
    <col min="14" max="14" width="20.21875" style="1" bestFit="1" customWidth="1"/>
    <col min="15" max="16" width="12.21875" style="1" customWidth="1"/>
    <col min="17" max="16384" width="8.88671875" style="1"/>
  </cols>
  <sheetData>
    <row r="1" spans="2:16" ht="15" thickBot="1"/>
    <row r="2" spans="2:16" ht="15" thickBot="1">
      <c r="B2" s="381" t="s">
        <v>242</v>
      </c>
      <c r="C2" s="460"/>
      <c r="D2" s="382"/>
      <c r="E2" s="382"/>
      <c r="F2" s="382"/>
      <c r="G2" s="382"/>
      <c r="H2" s="382"/>
      <c r="I2" s="382"/>
      <c r="J2" s="383"/>
      <c r="K2" s="4"/>
    </row>
    <row r="3" spans="2:16" ht="14.4" customHeight="1" thickBot="1">
      <c r="B3" s="384" t="s">
        <v>2</v>
      </c>
      <c r="C3" s="390" t="s">
        <v>199</v>
      </c>
      <c r="D3" s="424" t="s">
        <v>169</v>
      </c>
      <c r="E3" s="384" t="s">
        <v>96</v>
      </c>
      <c r="F3" s="387"/>
      <c r="G3" s="387"/>
      <c r="H3" s="387"/>
      <c r="I3" s="387"/>
      <c r="J3" s="393"/>
      <c r="K3" s="4"/>
      <c r="L3" s="396" t="s">
        <v>126</v>
      </c>
      <c r="M3" s="397"/>
      <c r="N3" s="397"/>
      <c r="O3" s="397"/>
      <c r="P3" s="398"/>
    </row>
    <row r="4" spans="2:16">
      <c r="B4" s="385"/>
      <c r="C4" s="391"/>
      <c r="D4" s="448"/>
      <c r="E4" s="385" t="s">
        <v>9</v>
      </c>
      <c r="F4" s="388"/>
      <c r="G4" s="388" t="s">
        <v>10</v>
      </c>
      <c r="H4" s="388"/>
      <c r="I4" s="388" t="s">
        <v>11</v>
      </c>
      <c r="J4" s="394"/>
      <c r="K4" s="4"/>
      <c r="L4" s="399" t="s">
        <v>46</v>
      </c>
      <c r="M4" s="401" t="s">
        <v>130</v>
      </c>
      <c r="N4" s="403"/>
      <c r="O4" s="401" t="s">
        <v>129</v>
      </c>
      <c r="P4" s="403"/>
    </row>
    <row r="5" spans="2:16" ht="43.8" thickBot="1">
      <c r="B5" s="386"/>
      <c r="C5" s="392"/>
      <c r="D5" s="425"/>
      <c r="E5" s="119" t="s">
        <v>38</v>
      </c>
      <c r="F5" s="118" t="s">
        <v>39</v>
      </c>
      <c r="G5" s="118" t="s">
        <v>38</v>
      </c>
      <c r="H5" s="118" t="s">
        <v>39</v>
      </c>
      <c r="I5" s="118" t="s">
        <v>38</v>
      </c>
      <c r="J5" s="117" t="s">
        <v>39</v>
      </c>
      <c r="K5" s="4"/>
      <c r="L5" s="399"/>
      <c r="M5" s="121" t="s">
        <v>127</v>
      </c>
      <c r="N5" s="124" t="s">
        <v>131</v>
      </c>
      <c r="O5" s="121" t="s">
        <v>128</v>
      </c>
      <c r="P5" s="124" t="s">
        <v>131</v>
      </c>
    </row>
    <row r="6" spans="2:16">
      <c r="B6" s="134" t="s">
        <v>88</v>
      </c>
      <c r="C6" s="167" t="s">
        <v>162</v>
      </c>
      <c r="D6" s="136" t="s">
        <v>12</v>
      </c>
      <c r="E6" s="142">
        <v>4</v>
      </c>
      <c r="F6" s="142"/>
      <c r="G6" s="135">
        <v>4</v>
      </c>
      <c r="H6" s="142"/>
      <c r="I6" s="135">
        <v>4</v>
      </c>
      <c r="J6" s="140"/>
      <c r="K6" s="4"/>
      <c r="L6" s="146" t="s">
        <v>43</v>
      </c>
      <c r="M6" s="112"/>
      <c r="N6" s="114"/>
      <c r="O6" s="113"/>
      <c r="P6" s="114"/>
    </row>
    <row r="7" spans="2:16">
      <c r="B7" s="138" t="s">
        <v>86</v>
      </c>
      <c r="C7" s="161" t="s">
        <v>163</v>
      </c>
      <c r="D7" s="11" t="s">
        <v>13</v>
      </c>
      <c r="E7" s="120">
        <v>3</v>
      </c>
      <c r="F7" s="120"/>
      <c r="G7" s="139">
        <v>3</v>
      </c>
      <c r="H7" s="2"/>
      <c r="I7" s="130">
        <v>3</v>
      </c>
      <c r="J7" s="11"/>
      <c r="K7" s="4"/>
      <c r="L7" s="10" t="s">
        <v>87</v>
      </c>
      <c r="M7" s="149"/>
      <c r="N7" s="202"/>
      <c r="O7" s="115"/>
      <c r="P7" s="116"/>
    </row>
    <row r="8" spans="2:16">
      <c r="B8" s="143" t="s">
        <v>16</v>
      </c>
      <c r="C8" s="166" t="s">
        <v>162</v>
      </c>
      <c r="D8" s="128" t="s">
        <v>12</v>
      </c>
      <c r="E8" s="120">
        <v>2</v>
      </c>
      <c r="F8" s="120"/>
      <c r="G8" s="130">
        <v>2</v>
      </c>
      <c r="H8" s="32"/>
      <c r="I8" s="120">
        <v>2</v>
      </c>
      <c r="J8" s="11"/>
      <c r="K8" s="4"/>
      <c r="L8" s="10">
        <v>2</v>
      </c>
      <c r="M8" s="10"/>
      <c r="N8" s="116"/>
      <c r="O8" s="115"/>
      <c r="P8" s="116"/>
    </row>
    <row r="9" spans="2:16">
      <c r="B9" s="138" t="s">
        <v>14</v>
      </c>
      <c r="C9" s="197" t="s">
        <v>201</v>
      </c>
      <c r="D9" s="85" t="s">
        <v>15</v>
      </c>
      <c r="E9" s="3">
        <v>3</v>
      </c>
      <c r="F9" s="3"/>
      <c r="G9" s="129">
        <v>3</v>
      </c>
      <c r="H9" s="31"/>
      <c r="I9" s="3">
        <v>3</v>
      </c>
      <c r="J9" s="15"/>
      <c r="K9" s="4"/>
      <c r="L9" s="10" t="s">
        <v>87</v>
      </c>
      <c r="M9" s="10"/>
      <c r="N9" s="116"/>
      <c r="O9" s="115"/>
      <c r="P9" s="116"/>
    </row>
    <row r="10" spans="2:16">
      <c r="B10" s="141" t="s">
        <v>101</v>
      </c>
      <c r="C10" s="165" t="s">
        <v>211</v>
      </c>
      <c r="D10" s="85" t="s">
        <v>15</v>
      </c>
      <c r="E10" s="120">
        <v>1</v>
      </c>
      <c r="F10" s="120"/>
      <c r="G10" s="129">
        <v>1</v>
      </c>
      <c r="H10" s="3"/>
      <c r="I10" s="130"/>
      <c r="J10" s="11"/>
      <c r="K10" s="4"/>
      <c r="L10" s="10">
        <v>1</v>
      </c>
      <c r="M10" s="10"/>
      <c r="N10" s="116"/>
      <c r="O10" s="115"/>
      <c r="P10" s="116"/>
    </row>
    <row r="11" spans="2:16">
      <c r="B11" s="143" t="s">
        <v>92</v>
      </c>
      <c r="C11" s="165" t="s">
        <v>167</v>
      </c>
      <c r="D11" s="13" t="s">
        <v>22</v>
      </c>
      <c r="E11" s="4">
        <v>2</v>
      </c>
      <c r="F11" s="4"/>
      <c r="G11" s="137">
        <v>2</v>
      </c>
      <c r="H11" s="4"/>
      <c r="I11" s="137">
        <v>2</v>
      </c>
      <c r="J11" s="13"/>
      <c r="K11" s="4"/>
      <c r="L11" s="10">
        <v>2</v>
      </c>
      <c r="M11" s="10"/>
      <c r="N11" s="116"/>
      <c r="O11" s="115"/>
      <c r="P11" s="116"/>
    </row>
    <row r="12" spans="2:16" ht="15" thickBot="1">
      <c r="B12" s="131" t="s">
        <v>93</v>
      </c>
      <c r="C12" s="192" t="s">
        <v>23</v>
      </c>
      <c r="D12" s="133" t="s">
        <v>23</v>
      </c>
      <c r="E12" s="46">
        <v>1</v>
      </c>
      <c r="F12" s="46"/>
      <c r="G12" s="132">
        <v>1</v>
      </c>
      <c r="H12" s="46"/>
      <c r="I12" s="132">
        <v>1</v>
      </c>
      <c r="J12" s="37"/>
      <c r="K12" s="4"/>
      <c r="L12" s="36">
        <v>1</v>
      </c>
      <c r="M12" s="36"/>
      <c r="N12" s="117"/>
      <c r="O12" s="119"/>
      <c r="P12" s="117"/>
    </row>
    <row r="13" spans="2:16" ht="15" thickBot="1">
      <c r="B13" s="426" t="s">
        <v>105</v>
      </c>
      <c r="C13" s="467"/>
      <c r="D13" s="427"/>
      <c r="E13" s="111">
        <f t="shared" ref="E13:J13" si="0">SUM(E6:E12)</f>
        <v>16</v>
      </c>
      <c r="F13" s="19">
        <f t="shared" si="0"/>
        <v>0</v>
      </c>
      <c r="G13" s="20">
        <f t="shared" si="0"/>
        <v>16</v>
      </c>
      <c r="H13" s="19">
        <f t="shared" si="0"/>
        <v>0</v>
      </c>
      <c r="I13" s="20">
        <f t="shared" si="0"/>
        <v>15</v>
      </c>
      <c r="J13" s="21">
        <f t="shared" si="0"/>
        <v>0</v>
      </c>
      <c r="K13" s="4"/>
    </row>
    <row r="15" spans="2:16">
      <c r="B15" s="196"/>
      <c r="C15" s="105"/>
    </row>
    <row r="16" spans="2:16">
      <c r="B16" s="104"/>
      <c r="C16" s="104"/>
    </row>
    <row r="17" spans="2:3">
      <c r="B17" s="104"/>
      <c r="C17" s="104"/>
    </row>
    <row r="18" spans="2:3">
      <c r="B18" s="104"/>
      <c r="C18" s="104"/>
    </row>
  </sheetData>
  <mergeCells count="13">
    <mergeCell ref="O4:P4"/>
    <mergeCell ref="B13:D13"/>
    <mergeCell ref="B2:J2"/>
    <mergeCell ref="B3:B5"/>
    <mergeCell ref="D3:D5"/>
    <mergeCell ref="E3:J3"/>
    <mergeCell ref="L3:P3"/>
    <mergeCell ref="E4:F4"/>
    <mergeCell ref="G4:H4"/>
    <mergeCell ref="I4:J4"/>
    <mergeCell ref="L4:L5"/>
    <mergeCell ref="M4:N4"/>
    <mergeCell ref="C3:C5"/>
  </mergeCells>
  <pageMargins left="0.7" right="0.7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P22"/>
  <sheetViews>
    <sheetView zoomScale="75" zoomScaleNormal="75" workbookViewId="0">
      <selection activeCell="M24" sqref="M24"/>
    </sheetView>
  </sheetViews>
  <sheetFormatPr defaultRowHeight="14.4"/>
  <cols>
    <col min="1" max="1" width="8.88671875" style="1" customWidth="1"/>
    <col min="2" max="2" width="41.44140625" style="1" bestFit="1" customWidth="1"/>
    <col min="3" max="3" width="16.21875" style="1" customWidth="1"/>
    <col min="4" max="4" width="14.109375" style="1" customWidth="1"/>
    <col min="5" max="10" width="7.21875" style="1" customWidth="1"/>
    <col min="11" max="11" width="8" style="1" customWidth="1"/>
    <col min="12" max="12" width="19" style="1" customWidth="1"/>
    <col min="13" max="13" width="20" style="1" customWidth="1"/>
    <col min="14" max="14" width="20.21875" style="1" bestFit="1" customWidth="1"/>
    <col min="15" max="16" width="12.21875" style="1" customWidth="1"/>
    <col min="17" max="16384" width="8.88671875" style="1"/>
  </cols>
  <sheetData>
    <row r="1" spans="2:16" ht="15" thickBot="1"/>
    <row r="2" spans="2:16" ht="15" thickBot="1">
      <c r="B2" s="381" t="s">
        <v>106</v>
      </c>
      <c r="C2" s="460"/>
      <c r="D2" s="382"/>
      <c r="E2" s="382"/>
      <c r="F2" s="382"/>
      <c r="G2" s="382"/>
      <c r="H2" s="382"/>
      <c r="I2" s="382"/>
      <c r="J2" s="383"/>
      <c r="K2" s="4"/>
    </row>
    <row r="3" spans="2:16" ht="14.4" customHeight="1" thickBot="1">
      <c r="B3" s="384" t="s">
        <v>2</v>
      </c>
      <c r="C3" s="390" t="s">
        <v>199</v>
      </c>
      <c r="D3" s="424" t="s">
        <v>169</v>
      </c>
      <c r="E3" s="384" t="s">
        <v>96</v>
      </c>
      <c r="F3" s="387"/>
      <c r="G3" s="387"/>
      <c r="H3" s="387"/>
      <c r="I3" s="387"/>
      <c r="J3" s="393"/>
      <c r="K3" s="4"/>
      <c r="L3" s="396" t="s">
        <v>126</v>
      </c>
      <c r="M3" s="397"/>
      <c r="N3" s="397"/>
      <c r="O3" s="397"/>
      <c r="P3" s="398"/>
    </row>
    <row r="4" spans="2:16">
      <c r="B4" s="385"/>
      <c r="C4" s="391"/>
      <c r="D4" s="448"/>
      <c r="E4" s="385" t="s">
        <v>9</v>
      </c>
      <c r="F4" s="388"/>
      <c r="G4" s="388" t="s">
        <v>10</v>
      </c>
      <c r="H4" s="388"/>
      <c r="I4" s="388" t="s">
        <v>11</v>
      </c>
      <c r="J4" s="394"/>
      <c r="K4" s="4"/>
      <c r="L4" s="399" t="s">
        <v>46</v>
      </c>
      <c r="M4" s="401" t="s">
        <v>130</v>
      </c>
      <c r="N4" s="403"/>
      <c r="O4" s="401" t="s">
        <v>129</v>
      </c>
      <c r="P4" s="403"/>
    </row>
    <row r="5" spans="2:16" ht="43.8" thickBot="1">
      <c r="B5" s="386"/>
      <c r="C5" s="392"/>
      <c r="D5" s="425"/>
      <c r="E5" s="40" t="s">
        <v>38</v>
      </c>
      <c r="F5" s="38" t="s">
        <v>39</v>
      </c>
      <c r="G5" s="38" t="s">
        <v>38</v>
      </c>
      <c r="H5" s="38" t="s">
        <v>39</v>
      </c>
      <c r="I5" s="38" t="s">
        <v>38</v>
      </c>
      <c r="J5" s="39" t="s">
        <v>39</v>
      </c>
      <c r="K5" s="4"/>
      <c r="L5" s="399"/>
      <c r="M5" s="74" t="s">
        <v>127</v>
      </c>
      <c r="N5" s="80" t="s">
        <v>131</v>
      </c>
      <c r="O5" s="74" t="s">
        <v>128</v>
      </c>
      <c r="P5" s="80" t="s">
        <v>131</v>
      </c>
    </row>
    <row r="6" spans="2:16">
      <c r="B6" s="198" t="s">
        <v>243</v>
      </c>
      <c r="C6" s="167"/>
      <c r="D6" s="47"/>
      <c r="E6" s="44">
        <v>16</v>
      </c>
      <c r="F6" s="44">
        <v>0</v>
      </c>
      <c r="G6" s="57">
        <v>16</v>
      </c>
      <c r="H6" s="44">
        <v>0</v>
      </c>
      <c r="I6" s="57">
        <v>15</v>
      </c>
      <c r="J6" s="17">
        <v>0</v>
      </c>
      <c r="K6" s="4"/>
      <c r="L6" s="146"/>
      <c r="M6" s="92"/>
      <c r="N6" s="65"/>
      <c r="O6" s="68"/>
      <c r="P6" s="65"/>
    </row>
    <row r="7" spans="2:16">
      <c r="B7" s="10" t="s">
        <v>107</v>
      </c>
      <c r="C7" s="161" t="s">
        <v>177</v>
      </c>
      <c r="D7" s="85" t="s">
        <v>28</v>
      </c>
      <c r="E7" s="45">
        <v>4</v>
      </c>
      <c r="F7" s="45"/>
      <c r="G7" s="49">
        <v>4</v>
      </c>
      <c r="H7" s="150"/>
      <c r="I7" s="49">
        <v>4</v>
      </c>
      <c r="J7" s="11"/>
      <c r="K7" s="4"/>
      <c r="L7" s="335" t="s">
        <v>45</v>
      </c>
      <c r="M7" s="339"/>
      <c r="N7" s="344"/>
      <c r="O7" s="69"/>
      <c r="P7" s="66"/>
    </row>
    <row r="8" spans="2:16">
      <c r="B8" s="468" t="s">
        <v>108</v>
      </c>
      <c r="C8" s="164" t="s">
        <v>177</v>
      </c>
      <c r="D8" s="126" t="s">
        <v>28</v>
      </c>
      <c r="E8" s="2">
        <v>4</v>
      </c>
      <c r="F8" s="2"/>
      <c r="G8" s="51">
        <v>3</v>
      </c>
      <c r="H8" s="125"/>
      <c r="I8" s="51">
        <v>3</v>
      </c>
      <c r="J8" s="14"/>
      <c r="K8" s="4"/>
      <c r="L8" s="335" t="s">
        <v>113</v>
      </c>
      <c r="M8" s="339"/>
      <c r="N8" s="344"/>
      <c r="O8" s="74"/>
      <c r="P8" s="14"/>
    </row>
    <row r="9" spans="2:16">
      <c r="B9" s="469"/>
      <c r="C9" s="165" t="s">
        <v>208</v>
      </c>
      <c r="D9" s="60" t="s">
        <v>31</v>
      </c>
      <c r="E9" s="3"/>
      <c r="F9" s="3">
        <v>2</v>
      </c>
      <c r="G9" s="50"/>
      <c r="H9" s="22">
        <v>3</v>
      </c>
      <c r="I9" s="50"/>
      <c r="J9" s="15">
        <v>3</v>
      </c>
      <c r="K9" s="4"/>
      <c r="L9" s="336" t="s">
        <v>112</v>
      </c>
      <c r="M9" s="340" t="s">
        <v>132</v>
      </c>
      <c r="N9" s="345" t="s">
        <v>133</v>
      </c>
      <c r="O9" s="75"/>
      <c r="P9" s="15"/>
    </row>
    <row r="10" spans="2:16">
      <c r="B10" s="468" t="s">
        <v>109</v>
      </c>
      <c r="C10" s="166" t="s">
        <v>177</v>
      </c>
      <c r="D10" s="128" t="s">
        <v>28</v>
      </c>
      <c r="E10" s="4">
        <v>5</v>
      </c>
      <c r="F10" s="4"/>
      <c r="G10" s="7">
        <v>5</v>
      </c>
      <c r="H10" s="107"/>
      <c r="I10" s="7">
        <v>5</v>
      </c>
      <c r="J10" s="13"/>
      <c r="K10" s="4"/>
      <c r="L10" s="335" t="s">
        <v>52</v>
      </c>
      <c r="M10" s="335"/>
      <c r="N10" s="344"/>
      <c r="O10" s="74"/>
      <c r="P10" s="14"/>
    </row>
    <row r="11" spans="2:16" ht="43.2">
      <c r="B11" s="469"/>
      <c r="C11" s="165" t="s">
        <v>208</v>
      </c>
      <c r="D11" s="128" t="s">
        <v>31</v>
      </c>
      <c r="E11" s="4"/>
      <c r="F11" s="4">
        <v>4</v>
      </c>
      <c r="G11" s="7"/>
      <c r="H11" s="107">
        <v>4</v>
      </c>
      <c r="I11" s="7"/>
      <c r="J11" s="13">
        <v>4</v>
      </c>
      <c r="K11" s="4"/>
      <c r="L11" s="336" t="s">
        <v>43</v>
      </c>
      <c r="M11" s="336" t="s">
        <v>216</v>
      </c>
      <c r="N11" s="345" t="s">
        <v>125</v>
      </c>
      <c r="O11" s="75"/>
      <c r="P11" s="15"/>
    </row>
    <row r="12" spans="2:16">
      <c r="B12" s="463" t="s">
        <v>110</v>
      </c>
      <c r="C12" s="2" t="s">
        <v>177</v>
      </c>
      <c r="D12" s="53" t="s">
        <v>28</v>
      </c>
      <c r="E12" s="2">
        <v>3</v>
      </c>
      <c r="F12" s="2"/>
      <c r="G12" s="51">
        <v>4</v>
      </c>
      <c r="H12" s="125"/>
      <c r="I12" s="51">
        <v>5</v>
      </c>
      <c r="J12" s="14"/>
      <c r="K12" s="4"/>
      <c r="L12" s="335" t="s">
        <v>111</v>
      </c>
      <c r="M12" s="335"/>
      <c r="N12" s="344"/>
      <c r="O12" s="74"/>
      <c r="P12" s="14"/>
    </row>
    <row r="13" spans="2:16" ht="15" thickBot="1">
      <c r="B13" s="426"/>
      <c r="C13" s="19" t="s">
        <v>208</v>
      </c>
      <c r="D13" s="88" t="s">
        <v>31</v>
      </c>
      <c r="E13" s="19"/>
      <c r="F13" s="19">
        <v>2</v>
      </c>
      <c r="G13" s="20"/>
      <c r="H13" s="109">
        <v>2</v>
      </c>
      <c r="I13" s="20"/>
      <c r="J13" s="21">
        <v>3</v>
      </c>
      <c r="K13" s="4"/>
      <c r="L13" s="103" t="s">
        <v>112</v>
      </c>
      <c r="M13" s="103" t="s">
        <v>60</v>
      </c>
      <c r="N13" s="88" t="s">
        <v>125</v>
      </c>
      <c r="O13" s="76"/>
      <c r="P13" s="21"/>
    </row>
    <row r="14" spans="2:16" ht="15" thickBot="1">
      <c r="B14" s="464" t="s">
        <v>105</v>
      </c>
      <c r="C14" s="465"/>
      <c r="D14" s="466"/>
      <c r="E14" s="18">
        <f t="shared" ref="E14:J14" si="0">SUM(E6:E13)</f>
        <v>32</v>
      </c>
      <c r="F14" s="19">
        <f t="shared" si="0"/>
        <v>8</v>
      </c>
      <c r="G14" s="20">
        <f t="shared" si="0"/>
        <v>32</v>
      </c>
      <c r="H14" s="19">
        <f t="shared" si="0"/>
        <v>9</v>
      </c>
      <c r="I14" s="20">
        <f t="shared" si="0"/>
        <v>32</v>
      </c>
      <c r="J14" s="21">
        <f t="shared" si="0"/>
        <v>10</v>
      </c>
      <c r="K14" s="4"/>
    </row>
    <row r="15" spans="2:16">
      <c r="B15" s="104"/>
      <c r="C15" s="104"/>
    </row>
    <row r="16" spans="2:16">
      <c r="B16" s="104"/>
      <c r="C16" s="104"/>
    </row>
    <row r="17" spans="2:3">
      <c r="B17" s="104"/>
      <c r="C17" s="104"/>
    </row>
    <row r="18" spans="2:3">
      <c r="B18" s="104"/>
      <c r="C18" s="104"/>
    </row>
    <row r="19" spans="2:3">
      <c r="B19" s="104"/>
      <c r="C19" s="104"/>
    </row>
    <row r="20" spans="2:3">
      <c r="B20" s="104"/>
      <c r="C20" s="104"/>
    </row>
    <row r="21" spans="2:3">
      <c r="B21" s="104"/>
      <c r="C21" s="104"/>
    </row>
    <row r="22" spans="2:3">
      <c r="B22" s="104"/>
      <c r="C22" s="104"/>
    </row>
  </sheetData>
  <mergeCells count="16">
    <mergeCell ref="L3:P3"/>
    <mergeCell ref="L4:L5"/>
    <mergeCell ref="M4:N4"/>
    <mergeCell ref="O4:P4"/>
    <mergeCell ref="E4:F4"/>
    <mergeCell ref="G4:H4"/>
    <mergeCell ref="I4:J4"/>
    <mergeCell ref="E3:J3"/>
    <mergeCell ref="C3:C5"/>
    <mergeCell ref="B12:B13"/>
    <mergeCell ref="B14:D14"/>
    <mergeCell ref="B8:B9"/>
    <mergeCell ref="B2:J2"/>
    <mergeCell ref="B3:B5"/>
    <mergeCell ref="D3:D5"/>
    <mergeCell ref="B10:B11"/>
  </mergeCells>
  <pageMargins left="0.7" right="0.7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P16"/>
  <sheetViews>
    <sheetView zoomScale="75" zoomScaleNormal="75" workbookViewId="0">
      <selection activeCell="B22" sqref="B22"/>
    </sheetView>
  </sheetViews>
  <sheetFormatPr defaultRowHeight="14.4"/>
  <cols>
    <col min="1" max="1" width="8.88671875" style="1" customWidth="1"/>
    <col min="2" max="2" width="41.44140625" style="1" bestFit="1" customWidth="1"/>
    <col min="3" max="3" width="41.44140625" style="1" customWidth="1"/>
    <col min="4" max="4" width="14.109375" style="1" customWidth="1"/>
    <col min="5" max="10" width="7.21875" style="1" customWidth="1"/>
    <col min="11" max="11" width="8" style="1" customWidth="1"/>
    <col min="12" max="12" width="19" style="1" customWidth="1"/>
    <col min="13" max="13" width="20" style="1" customWidth="1"/>
    <col min="14" max="14" width="20.21875" style="1" bestFit="1" customWidth="1"/>
    <col min="15" max="16" width="12.21875" style="1" customWidth="1"/>
    <col min="17" max="16384" width="8.88671875" style="1"/>
  </cols>
  <sheetData>
    <row r="1" spans="2:16" ht="15" thickBot="1"/>
    <row r="2" spans="2:16" ht="15" thickBot="1">
      <c r="B2" s="381" t="s">
        <v>134</v>
      </c>
      <c r="C2" s="460"/>
      <c r="D2" s="382"/>
      <c r="E2" s="382"/>
      <c r="F2" s="382"/>
      <c r="G2" s="382"/>
      <c r="H2" s="382"/>
      <c r="I2" s="382"/>
      <c r="J2" s="383"/>
      <c r="K2" s="4"/>
    </row>
    <row r="3" spans="2:16" ht="14.4" customHeight="1" thickBot="1">
      <c r="B3" s="384" t="s">
        <v>2</v>
      </c>
      <c r="C3" s="390" t="s">
        <v>199</v>
      </c>
      <c r="D3" s="424" t="s">
        <v>169</v>
      </c>
      <c r="E3" s="384" t="s">
        <v>96</v>
      </c>
      <c r="F3" s="387"/>
      <c r="G3" s="387"/>
      <c r="H3" s="387"/>
      <c r="I3" s="387"/>
      <c r="J3" s="393"/>
      <c r="K3" s="4"/>
      <c r="L3" s="396" t="s">
        <v>126</v>
      </c>
      <c r="M3" s="397"/>
      <c r="N3" s="397"/>
      <c r="O3" s="397"/>
      <c r="P3" s="398"/>
    </row>
    <row r="4" spans="2:16">
      <c r="B4" s="385"/>
      <c r="C4" s="391"/>
      <c r="D4" s="448"/>
      <c r="E4" s="385" t="s">
        <v>9</v>
      </c>
      <c r="F4" s="388"/>
      <c r="G4" s="388" t="s">
        <v>10</v>
      </c>
      <c r="H4" s="388"/>
      <c r="I4" s="388" t="s">
        <v>11</v>
      </c>
      <c r="J4" s="394"/>
      <c r="K4" s="4"/>
      <c r="L4" s="399" t="s">
        <v>46</v>
      </c>
      <c r="M4" s="401" t="s">
        <v>130</v>
      </c>
      <c r="N4" s="403"/>
      <c r="O4" s="401" t="s">
        <v>129</v>
      </c>
      <c r="P4" s="403"/>
    </row>
    <row r="5" spans="2:16" ht="43.8" thickBot="1">
      <c r="B5" s="386"/>
      <c r="C5" s="392"/>
      <c r="D5" s="425"/>
      <c r="E5" s="70" t="s">
        <v>38</v>
      </c>
      <c r="F5" s="64" t="s">
        <v>39</v>
      </c>
      <c r="G5" s="64" t="s">
        <v>38</v>
      </c>
      <c r="H5" s="64" t="s">
        <v>39</v>
      </c>
      <c r="I5" s="64" t="s">
        <v>38</v>
      </c>
      <c r="J5" s="67" t="s">
        <v>39</v>
      </c>
      <c r="K5" s="4"/>
      <c r="L5" s="399"/>
      <c r="M5" s="74" t="s">
        <v>127</v>
      </c>
      <c r="N5" s="80" t="s">
        <v>131</v>
      </c>
      <c r="O5" s="74" t="s">
        <v>128</v>
      </c>
      <c r="P5" s="80" t="s">
        <v>131</v>
      </c>
    </row>
    <row r="6" spans="2:16">
      <c r="B6" s="249" t="s">
        <v>243</v>
      </c>
      <c r="C6" s="263"/>
      <c r="D6" s="251"/>
      <c r="E6" s="262">
        <v>16</v>
      </c>
      <c r="F6" s="263"/>
      <c r="G6" s="250">
        <v>16</v>
      </c>
      <c r="H6" s="263"/>
      <c r="I6" s="250">
        <v>15</v>
      </c>
      <c r="J6" s="264"/>
      <c r="K6" s="4"/>
      <c r="L6" s="146"/>
      <c r="M6" s="146"/>
      <c r="N6" s="65"/>
      <c r="O6" s="68"/>
      <c r="P6" s="65"/>
    </row>
    <row r="7" spans="2:16">
      <c r="B7" s="463" t="s">
        <v>135</v>
      </c>
      <c r="C7" s="404" t="s">
        <v>176</v>
      </c>
      <c r="D7" s="247" t="s">
        <v>29</v>
      </c>
      <c r="E7" s="256">
        <v>3</v>
      </c>
      <c r="F7" s="30"/>
      <c r="G7" s="254">
        <v>3</v>
      </c>
      <c r="H7" s="30"/>
      <c r="I7" s="254">
        <v>3</v>
      </c>
      <c r="J7" s="252"/>
      <c r="K7" s="4"/>
      <c r="L7" s="296" t="s">
        <v>58</v>
      </c>
      <c r="M7" s="339"/>
      <c r="N7" s="72"/>
      <c r="O7" s="74"/>
      <c r="P7" s="80"/>
    </row>
    <row r="8" spans="2:16">
      <c r="B8" s="435"/>
      <c r="C8" s="405"/>
      <c r="D8" s="248" t="s">
        <v>40</v>
      </c>
      <c r="E8" s="257"/>
      <c r="F8" s="31">
        <v>2</v>
      </c>
      <c r="G8" s="255"/>
      <c r="H8" s="31">
        <v>2</v>
      </c>
      <c r="I8" s="255"/>
      <c r="J8" s="253">
        <v>2</v>
      </c>
      <c r="K8" s="4"/>
      <c r="L8" s="298">
        <v>2</v>
      </c>
      <c r="M8" s="340" t="s">
        <v>123</v>
      </c>
      <c r="N8" s="73" t="s">
        <v>125</v>
      </c>
      <c r="O8" s="75"/>
      <c r="P8" s="81"/>
    </row>
    <row r="9" spans="2:16">
      <c r="B9" s="259" t="s">
        <v>90</v>
      </c>
      <c r="C9" s="258" t="s">
        <v>166</v>
      </c>
      <c r="D9" s="85" t="s">
        <v>20</v>
      </c>
      <c r="E9" s="10">
        <v>2</v>
      </c>
      <c r="F9" s="120"/>
      <c r="G9" s="265">
        <v>2</v>
      </c>
      <c r="H9" s="120"/>
      <c r="I9" s="265">
        <v>2</v>
      </c>
      <c r="J9" s="11"/>
      <c r="K9" s="4"/>
      <c r="L9" s="335" t="s">
        <v>44</v>
      </c>
      <c r="M9" s="339"/>
      <c r="N9" s="72"/>
      <c r="O9" s="74"/>
      <c r="P9" s="14"/>
    </row>
    <row r="10" spans="2:16">
      <c r="B10" s="470" t="s">
        <v>136</v>
      </c>
      <c r="C10" s="418" t="s">
        <v>217</v>
      </c>
      <c r="D10" s="128" t="s">
        <v>118</v>
      </c>
      <c r="E10" s="260">
        <v>3</v>
      </c>
      <c r="F10" s="4"/>
      <c r="G10" s="266">
        <v>3</v>
      </c>
      <c r="H10" s="4"/>
      <c r="I10" s="266">
        <v>3</v>
      </c>
      <c r="J10" s="13"/>
      <c r="K10" s="4"/>
      <c r="L10" s="335" t="s">
        <v>58</v>
      </c>
      <c r="M10" s="335"/>
      <c r="N10" s="80"/>
      <c r="O10" s="74"/>
      <c r="P10" s="14"/>
    </row>
    <row r="11" spans="2:16">
      <c r="B11" s="435"/>
      <c r="C11" s="419"/>
      <c r="D11" s="128" t="s">
        <v>141</v>
      </c>
      <c r="E11" s="260"/>
      <c r="F11" s="4">
        <v>2</v>
      </c>
      <c r="G11" s="266"/>
      <c r="H11" s="4">
        <v>2</v>
      </c>
      <c r="I11" s="266"/>
      <c r="J11" s="13">
        <v>2</v>
      </c>
      <c r="K11" s="4"/>
      <c r="L11" s="336">
        <v>2</v>
      </c>
      <c r="M11" s="336"/>
      <c r="N11" s="81"/>
      <c r="O11" s="75"/>
      <c r="P11" s="15"/>
    </row>
    <row r="12" spans="2:16">
      <c r="B12" s="259" t="s">
        <v>138</v>
      </c>
      <c r="C12" s="258" t="s">
        <v>177</v>
      </c>
      <c r="D12" s="85" t="s">
        <v>28</v>
      </c>
      <c r="E12" s="10">
        <v>3</v>
      </c>
      <c r="F12" s="120"/>
      <c r="G12" s="265">
        <v>3</v>
      </c>
      <c r="H12" s="120"/>
      <c r="I12" s="265">
        <v>3</v>
      </c>
      <c r="J12" s="11"/>
      <c r="K12" s="4"/>
      <c r="L12" s="335" t="s">
        <v>87</v>
      </c>
      <c r="M12" s="339"/>
      <c r="N12" s="72"/>
      <c r="O12" s="74"/>
      <c r="P12" s="14"/>
    </row>
    <row r="13" spans="2:16">
      <c r="B13" s="463" t="s">
        <v>139</v>
      </c>
      <c r="C13" s="418" t="s">
        <v>218</v>
      </c>
      <c r="D13" s="344" t="s">
        <v>137</v>
      </c>
      <c r="E13" s="256">
        <v>5</v>
      </c>
      <c r="F13" s="2"/>
      <c r="G13" s="254">
        <v>5</v>
      </c>
      <c r="H13" s="2"/>
      <c r="I13" s="254">
        <v>6</v>
      </c>
      <c r="J13" s="252"/>
      <c r="K13" s="4"/>
      <c r="L13" s="335" t="s">
        <v>264</v>
      </c>
      <c r="M13" s="335"/>
      <c r="N13" s="80"/>
      <c r="O13" s="74"/>
      <c r="P13" s="14"/>
    </row>
    <row r="14" spans="2:16" ht="15" thickBot="1">
      <c r="B14" s="470"/>
      <c r="C14" s="419"/>
      <c r="D14" s="84" t="s">
        <v>140</v>
      </c>
      <c r="E14" s="260"/>
      <c r="F14" s="107">
        <v>4</v>
      </c>
      <c r="G14" s="33"/>
      <c r="H14" s="107">
        <v>5</v>
      </c>
      <c r="I14" s="33"/>
      <c r="J14" s="128">
        <v>6</v>
      </c>
      <c r="K14" s="4"/>
      <c r="L14" s="103" t="s">
        <v>265</v>
      </c>
      <c r="M14" s="103"/>
      <c r="N14" s="77"/>
      <c r="O14" s="76"/>
      <c r="P14" s="21"/>
    </row>
    <row r="15" spans="2:16" ht="28.8">
      <c r="B15" s="259"/>
      <c r="C15" s="193" t="s">
        <v>260</v>
      </c>
      <c r="D15" s="87"/>
      <c r="E15" s="149"/>
      <c r="F15" s="150"/>
      <c r="G15" s="6"/>
      <c r="H15" s="150"/>
      <c r="I15" s="6"/>
      <c r="J15" s="85"/>
      <c r="K15" s="107"/>
      <c r="L15" s="107"/>
      <c r="M15" s="107"/>
      <c r="N15" s="107"/>
      <c r="O15" s="107"/>
      <c r="P15" s="107"/>
    </row>
    <row r="16" spans="2:16" ht="15" thickBot="1">
      <c r="B16" s="426" t="s">
        <v>105</v>
      </c>
      <c r="C16" s="467"/>
      <c r="D16" s="427"/>
      <c r="E16" s="261">
        <f t="shared" ref="E16:J16" si="0">SUM(E6:E14)</f>
        <v>32</v>
      </c>
      <c r="F16" s="268">
        <f t="shared" si="0"/>
        <v>8</v>
      </c>
      <c r="G16" s="20">
        <f t="shared" si="0"/>
        <v>32</v>
      </c>
      <c r="H16" s="268">
        <f t="shared" si="0"/>
        <v>9</v>
      </c>
      <c r="I16" s="20">
        <f t="shared" si="0"/>
        <v>32</v>
      </c>
      <c r="J16" s="21">
        <f t="shared" si="0"/>
        <v>10</v>
      </c>
      <c r="K16" s="4"/>
    </row>
  </sheetData>
  <mergeCells count="19">
    <mergeCell ref="B2:J2"/>
    <mergeCell ref="B3:B5"/>
    <mergeCell ref="D3:D5"/>
    <mergeCell ref="E3:J3"/>
    <mergeCell ref="C3:C5"/>
    <mergeCell ref="B10:B11"/>
    <mergeCell ref="B13:B14"/>
    <mergeCell ref="B16:D16"/>
    <mergeCell ref="B7:B8"/>
    <mergeCell ref="C7:C8"/>
    <mergeCell ref="C10:C11"/>
    <mergeCell ref="C13:C14"/>
    <mergeCell ref="L3:P3"/>
    <mergeCell ref="E4:F4"/>
    <mergeCell ref="G4:H4"/>
    <mergeCell ref="I4:J4"/>
    <mergeCell ref="L4:L5"/>
    <mergeCell ref="M4:N4"/>
    <mergeCell ref="O4:P4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LEGENDA</vt:lpstr>
      <vt:lpstr>IPIA - Odontotecnico</vt:lpstr>
      <vt:lpstr>IPIA - Serv x Sanità Assist Soc</vt:lpstr>
      <vt:lpstr>IPIA - Manut ed Assist tec</vt:lpstr>
      <vt:lpstr>IPIA - Ind Art x Made in Italy</vt:lpstr>
      <vt:lpstr>ITIS - Biennio Comune</vt:lpstr>
      <vt:lpstr>ITIS - Triennio Insegnam Comuni</vt:lpstr>
      <vt:lpstr>ITIS - Meccanica e Meccatronica</vt:lpstr>
      <vt:lpstr>ITIS - Logistica</vt:lpstr>
      <vt:lpstr>ITIS - Elettronica</vt:lpstr>
      <vt:lpstr>ITIS - Informatica</vt:lpstr>
      <vt:lpstr>ITIS - Bio Ambientali</vt:lpstr>
      <vt:lpstr>ITIS - Bio Sanitarie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DARWIN</dc:creator>
  <cp:lastModifiedBy>DARWIN</cp:lastModifiedBy>
  <dcterms:created xsi:type="dcterms:W3CDTF">2021-10-21T16:07:12Z</dcterms:created>
  <dcterms:modified xsi:type="dcterms:W3CDTF">2021-12-17T14:53:29Z</dcterms:modified>
</cp:coreProperties>
</file>